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7860" windowHeight="6900" activeTab="4"/>
  </bookViews>
  <sheets>
    <sheet name="Contents" sheetId="10" r:id="rId1"/>
    <sheet name="Abs_frequ" sheetId="3" r:id="rId2"/>
    <sheet name="Rel_frequ" sheetId="9" r:id="rId3"/>
    <sheet name="Rd_fluct_50" sheetId="11" r:id="rId4"/>
    <sheet name="Rd_fluct_1000" sheetId="12" r:id="rId5"/>
    <sheet name="Comp_50_1000" sheetId="13" r:id="rId6"/>
  </sheets>
  <externalReferences>
    <externalReference r:id="rId7"/>
    <externalReference r:id="rId8"/>
    <externalReference r:id="rId9"/>
    <externalReference r:id="rId10"/>
  </externalReferences>
  <definedNames>
    <definedName name="AuswertungDaten_EFZA">#REF!</definedName>
    <definedName name="AuswertungDaten_ScZA">#REF!</definedName>
    <definedName name="B3_1_aufgabe">#REF!</definedName>
    <definedName name="B3_1_Erwartungswert">#REF!</definedName>
    <definedName name="B3_1_variation_A">#REF!</definedName>
    <definedName name="B3_1_Wahrscheinlichkeiten">#REF!</definedName>
    <definedName name="B3_2_aufgabe">#REF!</definedName>
    <definedName name="B3_2_berechnung">#REF!</definedName>
    <definedName name="B3_2_modellierung">#REF!</definedName>
    <definedName name="B3_3_aufgabe">[1]B9!$A$1:$A$18</definedName>
    <definedName name="B3_3_konfidenzintervall">[1]B9!#REF!</definedName>
    <definedName name="B3_3_mindestumfang">[1]B9!#REF!</definedName>
    <definedName name="B3_3_modellierung">[1]B9!$A$5:$A$18</definedName>
    <definedName name="B3_4_zusammenlegung">[2]B6!#REF!</definedName>
    <definedName name="B8_berechnungen">[3]B8_LD_x!$A$6:$A$25</definedName>
    <definedName name="B8_graphen">[3]B8_LD_x!$A$25:$A$46</definedName>
    <definedName name="convenience">[4]Convenience_samples!$A$1:$A$31</definedName>
    <definedName name="convenience_sampl">[4]Convenience_samples!$A$1:$A$31</definedName>
    <definedName name="corr_shift">[4]Corr_shift!$A$1:$A$30</definedName>
    <definedName name="education">[4]Educ_Income!$A$1:$A$28</definedName>
    <definedName name="EFZA">#REF!</definedName>
    <definedName name="Graph">#REF!</definedName>
    <definedName name="HIV">[4]HIV!$A$1:$A$30</definedName>
    <definedName name="Inhalt">#REF!</definedName>
    <definedName name="lipitor">[4]Lipitor!$A$1:$A$30</definedName>
    <definedName name="lung_cancer">[4]L_cancer_smok!$A$1:$A$29</definedName>
    <definedName name="NVT_Beispiel">[3]NVT!$A$1:$A$25</definedName>
    <definedName name="NVT_berechnungen">[3]NVT!$A$25:$A$51</definedName>
    <definedName name="NVT_Graphen">[3]NVT!$A$52:$A$140</definedName>
    <definedName name="NVZ">[3]NVT!$A$1:$A$25</definedName>
    <definedName name="observ_studies">'[4]Obs-studies'!$A$1:$A$28</definedName>
    <definedName name="polyo">[4]Polyo!$A$1:$A$29</definedName>
    <definedName name="quota_sampl">[4]Quota_Test_R!$A$1:$A$28</definedName>
    <definedName name="ScZA">#REF!</definedName>
    <definedName name="storcks">[4]storcks!$A$1:$A$27</definedName>
    <definedName name="study_length">'[4]Study length'!$A$1:$A$31</definedName>
    <definedName name="Vergleich">#REF!</definedName>
    <definedName name="Vorgangsweise">#REF!</definedName>
  </definedNames>
  <calcPr calcId="145621" calcMode="autoNoTable"/>
</workbook>
</file>

<file path=xl/calcChain.xml><?xml version="1.0" encoding="utf-8"?>
<calcChain xmlns="http://schemas.openxmlformats.org/spreadsheetml/2006/main">
  <c r="J65" i="11" l="1"/>
  <c r="J66" i="11"/>
  <c r="J67" i="11"/>
  <c r="J64" i="11"/>
  <c r="F22" i="12" l="1"/>
  <c r="F22" i="11"/>
  <c r="N3" i="3"/>
  <c r="N9" i="9" l="1"/>
  <c r="K9" i="9"/>
  <c r="H9" i="9"/>
  <c r="I24" i="13" l="1"/>
  <c r="E24" i="13"/>
  <c r="E1007" i="12"/>
  <c r="F1007" i="12" s="1"/>
  <c r="E57" i="11"/>
  <c r="F57" i="11" s="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B872" i="12"/>
  <c r="B873" i="12"/>
  <c r="B874" i="12"/>
  <c r="B875" i="12"/>
  <c r="B876" i="12"/>
  <c r="B877" i="12"/>
  <c r="B878" i="12"/>
  <c r="B879" i="12"/>
  <c r="B880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B911" i="12"/>
  <c r="B912" i="12"/>
  <c r="B913" i="12"/>
  <c r="B914" i="12"/>
  <c r="B915" i="12"/>
  <c r="B916" i="12"/>
  <c r="B917" i="12"/>
  <c r="B918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B944" i="12"/>
  <c r="B945" i="12"/>
  <c r="B946" i="12"/>
  <c r="B947" i="12"/>
  <c r="B948" i="12"/>
  <c r="B949" i="12"/>
  <c r="B950" i="12"/>
  <c r="B951" i="12"/>
  <c r="B952" i="12"/>
  <c r="B953" i="12"/>
  <c r="B954" i="12"/>
  <c r="B955" i="12"/>
  <c r="B956" i="12"/>
  <c r="B957" i="12"/>
  <c r="B958" i="12"/>
  <c r="B959" i="12"/>
  <c r="B960" i="12"/>
  <c r="B961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1001" i="12"/>
  <c r="B1002" i="12"/>
  <c r="B1003" i="12"/>
  <c r="B1004" i="12"/>
  <c r="B1005" i="12"/>
  <c r="B1006" i="12"/>
  <c r="B1007" i="12"/>
  <c r="B1008" i="12"/>
  <c r="N12" i="3"/>
  <c r="D12" i="3"/>
  <c r="K808" i="3" s="1"/>
  <c r="K12" i="3"/>
  <c r="K552" i="3"/>
  <c r="H12" i="3"/>
  <c r="H790" i="3"/>
  <c r="E408" i="3"/>
  <c r="E664" i="3"/>
  <c r="E920" i="3"/>
  <c r="L13" i="9"/>
  <c r="D9" i="9"/>
  <c r="N2" i="9" s="1"/>
  <c r="N3" i="9" s="1"/>
  <c r="L14" i="9"/>
  <c r="L15" i="9"/>
  <c r="N15" i="9" s="1"/>
  <c r="L16" i="9"/>
  <c r="L17" i="9"/>
  <c r="N17" i="9" s="1"/>
  <c r="L18" i="9"/>
  <c r="L19" i="9"/>
  <c r="N19" i="9" s="1"/>
  <c r="L20" i="9"/>
  <c r="L21" i="9"/>
  <c r="N21" i="9" s="1"/>
  <c r="L22" i="9"/>
  <c r="L23" i="9"/>
  <c r="N23" i="9" s="1"/>
  <c r="L24" i="9"/>
  <c r="L25" i="9"/>
  <c r="N25" i="9" s="1"/>
  <c r="L26" i="9"/>
  <c r="L27" i="9"/>
  <c r="N27" i="9" s="1"/>
  <c r="L28" i="9"/>
  <c r="L29" i="9"/>
  <c r="N29" i="9" s="1"/>
  <c r="L30" i="9"/>
  <c r="L31" i="9"/>
  <c r="N31" i="9" s="1"/>
  <c r="L32" i="9"/>
  <c r="L33" i="9"/>
  <c r="N33" i="9" s="1"/>
  <c r="L34" i="9"/>
  <c r="L35" i="9"/>
  <c r="N35" i="9" s="1"/>
  <c r="L36" i="9"/>
  <c r="L37" i="9"/>
  <c r="N37" i="9" s="1"/>
  <c r="L38" i="9"/>
  <c r="L39" i="9"/>
  <c r="N39" i="9" s="1"/>
  <c r="L40" i="9"/>
  <c r="L41" i="9"/>
  <c r="N41" i="9" s="1"/>
  <c r="L42" i="9"/>
  <c r="L43" i="9"/>
  <c r="N43" i="9" s="1"/>
  <c r="L44" i="9"/>
  <c r="L45" i="9"/>
  <c r="N45" i="9" s="1"/>
  <c r="L46" i="9"/>
  <c r="L47" i="9"/>
  <c r="N47" i="9" s="1"/>
  <c r="L48" i="9"/>
  <c r="L49" i="9"/>
  <c r="N49" i="9" s="1"/>
  <c r="L50" i="9"/>
  <c r="L51" i="9"/>
  <c r="N51" i="9" s="1"/>
  <c r="L52" i="9"/>
  <c r="L53" i="9"/>
  <c r="N53" i="9" s="1"/>
  <c r="L54" i="9"/>
  <c r="L55" i="9"/>
  <c r="N55" i="9" s="1"/>
  <c r="L56" i="9"/>
  <c r="L57" i="9"/>
  <c r="N57" i="9" s="1"/>
  <c r="L58" i="9"/>
  <c r="L59" i="9"/>
  <c r="N59" i="9" s="1"/>
  <c r="L60" i="9"/>
  <c r="L61" i="9"/>
  <c r="N61" i="9" s="1"/>
  <c r="L62" i="9"/>
  <c r="L63" i="9"/>
  <c r="N63" i="9" s="1"/>
  <c r="L64" i="9"/>
  <c r="L65" i="9"/>
  <c r="N65" i="9" s="1"/>
  <c r="L66" i="9"/>
  <c r="L67" i="9"/>
  <c r="N67" i="9" s="1"/>
  <c r="L68" i="9"/>
  <c r="L69" i="9"/>
  <c r="N69" i="9" s="1"/>
  <c r="L70" i="9"/>
  <c r="L71" i="9"/>
  <c r="N71" i="9" s="1"/>
  <c r="L72" i="9"/>
  <c r="L73" i="9"/>
  <c r="N73" i="9" s="1"/>
  <c r="L74" i="9"/>
  <c r="L75" i="9"/>
  <c r="N75" i="9" s="1"/>
  <c r="L76" i="9"/>
  <c r="L77" i="9"/>
  <c r="N77" i="9" s="1"/>
  <c r="L78" i="9"/>
  <c r="L79" i="9"/>
  <c r="N79" i="9" s="1"/>
  <c r="L80" i="9"/>
  <c r="L81" i="9"/>
  <c r="N81" i="9" s="1"/>
  <c r="L82" i="9"/>
  <c r="L83" i="9"/>
  <c r="N83" i="9" s="1"/>
  <c r="L84" i="9"/>
  <c r="L85" i="9"/>
  <c r="N85" i="9" s="1"/>
  <c r="L86" i="9"/>
  <c r="L87" i="9"/>
  <c r="N87" i="9" s="1"/>
  <c r="L88" i="9"/>
  <c r="L89" i="9"/>
  <c r="N89" i="9" s="1"/>
  <c r="L90" i="9"/>
  <c r="L91" i="9"/>
  <c r="N91" i="9" s="1"/>
  <c r="L92" i="9"/>
  <c r="L93" i="9"/>
  <c r="N93" i="9" s="1"/>
  <c r="L94" i="9"/>
  <c r="L95" i="9"/>
  <c r="N95" i="9" s="1"/>
  <c r="L96" i="9"/>
  <c r="L97" i="9"/>
  <c r="N97" i="9" s="1"/>
  <c r="L98" i="9"/>
  <c r="L99" i="9"/>
  <c r="N99" i="9" s="1"/>
  <c r="L100" i="9"/>
  <c r="L101" i="9"/>
  <c r="N101" i="9" s="1"/>
  <c r="L102" i="9"/>
  <c r="L103" i="9"/>
  <c r="N103" i="9" s="1"/>
  <c r="L104" i="9"/>
  <c r="L105" i="9"/>
  <c r="N105" i="9" s="1"/>
  <c r="L106" i="9"/>
  <c r="L107" i="9"/>
  <c r="N107" i="9" s="1"/>
  <c r="L108" i="9"/>
  <c r="L109" i="9"/>
  <c r="N109" i="9" s="1"/>
  <c r="L110" i="9"/>
  <c r="L111" i="9"/>
  <c r="N111" i="9" s="1"/>
  <c r="L112" i="9"/>
  <c r="L113" i="9"/>
  <c r="N113" i="9" s="1"/>
  <c r="L114" i="9"/>
  <c r="L115" i="9"/>
  <c r="N115" i="9" s="1"/>
  <c r="L116" i="9"/>
  <c r="L117" i="9"/>
  <c r="N117" i="9" s="1"/>
  <c r="L118" i="9"/>
  <c r="L119" i="9"/>
  <c r="N119" i="9" s="1"/>
  <c r="L120" i="9"/>
  <c r="L121" i="9"/>
  <c r="N121" i="9" s="1"/>
  <c r="L122" i="9"/>
  <c r="L123" i="9"/>
  <c r="N123" i="9" s="1"/>
  <c r="L124" i="9"/>
  <c r="L125" i="9"/>
  <c r="N125" i="9" s="1"/>
  <c r="L126" i="9"/>
  <c r="L127" i="9"/>
  <c r="N127" i="9" s="1"/>
  <c r="L128" i="9"/>
  <c r="L129" i="9"/>
  <c r="N129" i="9" s="1"/>
  <c r="L130" i="9"/>
  <c r="L131" i="9"/>
  <c r="N131" i="9" s="1"/>
  <c r="L132" i="9"/>
  <c r="L133" i="9"/>
  <c r="N133" i="9" s="1"/>
  <c r="L134" i="9"/>
  <c r="L135" i="9"/>
  <c r="N135" i="9" s="1"/>
  <c r="L136" i="9"/>
  <c r="L137" i="9"/>
  <c r="N137" i="9" s="1"/>
  <c r="L138" i="9"/>
  <c r="L139" i="9"/>
  <c r="N139" i="9" s="1"/>
  <c r="L140" i="9"/>
  <c r="L141" i="9"/>
  <c r="N141" i="9" s="1"/>
  <c r="L142" i="9"/>
  <c r="L143" i="9"/>
  <c r="N143" i="9" s="1"/>
  <c r="L144" i="9"/>
  <c r="L145" i="9"/>
  <c r="N145" i="9" s="1"/>
  <c r="L146" i="9"/>
  <c r="L147" i="9"/>
  <c r="N147" i="9" s="1"/>
  <c r="L148" i="9"/>
  <c r="L149" i="9"/>
  <c r="N149" i="9" s="1"/>
  <c r="L150" i="9"/>
  <c r="L151" i="9"/>
  <c r="N151" i="9" s="1"/>
  <c r="L152" i="9"/>
  <c r="L153" i="9"/>
  <c r="N153" i="9" s="1"/>
  <c r="L154" i="9"/>
  <c r="L155" i="9"/>
  <c r="N155" i="9" s="1"/>
  <c r="L156" i="9"/>
  <c r="L157" i="9"/>
  <c r="N157" i="9" s="1"/>
  <c r="L158" i="9"/>
  <c r="L159" i="9"/>
  <c r="N159" i="9" s="1"/>
  <c r="L160" i="9"/>
  <c r="L161" i="9"/>
  <c r="N161" i="9" s="1"/>
  <c r="L162" i="9"/>
  <c r="L163" i="9"/>
  <c r="N163" i="9" s="1"/>
  <c r="L164" i="9"/>
  <c r="L165" i="9"/>
  <c r="N165" i="9" s="1"/>
  <c r="L166" i="9"/>
  <c r="L167" i="9"/>
  <c r="N167" i="9" s="1"/>
  <c r="L168" i="9"/>
  <c r="L169" i="9"/>
  <c r="N169" i="9" s="1"/>
  <c r="L170" i="9"/>
  <c r="L171" i="9"/>
  <c r="N171" i="9" s="1"/>
  <c r="L172" i="9"/>
  <c r="L173" i="9"/>
  <c r="N173" i="9" s="1"/>
  <c r="L174" i="9"/>
  <c r="L175" i="9"/>
  <c r="N175" i="9" s="1"/>
  <c r="L176" i="9"/>
  <c r="L177" i="9"/>
  <c r="N177" i="9" s="1"/>
  <c r="L178" i="9"/>
  <c r="L179" i="9"/>
  <c r="N179" i="9" s="1"/>
  <c r="L180" i="9"/>
  <c r="L181" i="9"/>
  <c r="N181" i="9" s="1"/>
  <c r="L182" i="9"/>
  <c r="L183" i="9"/>
  <c r="N183" i="9" s="1"/>
  <c r="L184" i="9"/>
  <c r="L185" i="9"/>
  <c r="N185" i="9" s="1"/>
  <c r="L186" i="9"/>
  <c r="L187" i="9"/>
  <c r="N187" i="9" s="1"/>
  <c r="L188" i="9"/>
  <c r="L189" i="9"/>
  <c r="N189" i="9" s="1"/>
  <c r="L190" i="9"/>
  <c r="L191" i="9"/>
  <c r="N191" i="9" s="1"/>
  <c r="L192" i="9"/>
  <c r="L193" i="9"/>
  <c r="N193" i="9" s="1"/>
  <c r="L194" i="9"/>
  <c r="L195" i="9"/>
  <c r="N195" i="9" s="1"/>
  <c r="L196" i="9"/>
  <c r="L197" i="9"/>
  <c r="N197" i="9" s="1"/>
  <c r="L198" i="9"/>
  <c r="L199" i="9"/>
  <c r="N199" i="9" s="1"/>
  <c r="L200" i="9"/>
  <c r="L201" i="9"/>
  <c r="N201" i="9" s="1"/>
  <c r="L202" i="9"/>
  <c r="L203" i="9"/>
  <c r="N203" i="9" s="1"/>
  <c r="L204" i="9"/>
  <c r="L205" i="9"/>
  <c r="N205" i="9" s="1"/>
  <c r="L206" i="9"/>
  <c r="L207" i="9"/>
  <c r="N207" i="9" s="1"/>
  <c r="L208" i="9"/>
  <c r="L209" i="9"/>
  <c r="N209" i="9" s="1"/>
  <c r="L210" i="9"/>
  <c r="L211" i="9"/>
  <c r="N211" i="9" s="1"/>
  <c r="L212" i="9"/>
  <c r="L213" i="9"/>
  <c r="N213" i="9" s="1"/>
  <c r="L214" i="9"/>
  <c r="L215" i="9"/>
  <c r="N215" i="9" s="1"/>
  <c r="L216" i="9"/>
  <c r="L217" i="9"/>
  <c r="N217" i="9" s="1"/>
  <c r="L218" i="9"/>
  <c r="L219" i="9"/>
  <c r="N219" i="9" s="1"/>
  <c r="L220" i="9"/>
  <c r="L221" i="9"/>
  <c r="N221" i="9" s="1"/>
  <c r="L222" i="9"/>
  <c r="L223" i="9"/>
  <c r="N223" i="9" s="1"/>
  <c r="L224" i="9"/>
  <c r="L225" i="9"/>
  <c r="N225" i="9" s="1"/>
  <c r="L226" i="9"/>
  <c r="L227" i="9"/>
  <c r="N227" i="9" s="1"/>
  <c r="L228" i="9"/>
  <c r="L229" i="9"/>
  <c r="N229" i="9" s="1"/>
  <c r="L230" i="9"/>
  <c r="L231" i="9"/>
  <c r="N231" i="9" s="1"/>
  <c r="L232" i="9"/>
  <c r="L233" i="9"/>
  <c r="N233" i="9" s="1"/>
  <c r="L234" i="9"/>
  <c r="L235" i="9"/>
  <c r="N235" i="9" s="1"/>
  <c r="L236" i="9"/>
  <c r="L237" i="9"/>
  <c r="N237" i="9" s="1"/>
  <c r="L238" i="9"/>
  <c r="L239" i="9"/>
  <c r="N239" i="9" s="1"/>
  <c r="L240" i="9"/>
  <c r="L241" i="9"/>
  <c r="N241" i="9" s="1"/>
  <c r="L242" i="9"/>
  <c r="L243" i="9"/>
  <c r="N243" i="9" s="1"/>
  <c r="L244" i="9"/>
  <c r="L245" i="9"/>
  <c r="N245" i="9" s="1"/>
  <c r="L246" i="9"/>
  <c r="L247" i="9"/>
  <c r="N247" i="9" s="1"/>
  <c r="L248" i="9"/>
  <c r="L249" i="9"/>
  <c r="N249" i="9" s="1"/>
  <c r="L250" i="9"/>
  <c r="L251" i="9"/>
  <c r="N251" i="9" s="1"/>
  <c r="L252" i="9"/>
  <c r="L253" i="9"/>
  <c r="N253" i="9" s="1"/>
  <c r="L254" i="9"/>
  <c r="L255" i="9"/>
  <c r="N255" i="9" s="1"/>
  <c r="L256" i="9"/>
  <c r="L257" i="9"/>
  <c r="N257" i="9" s="1"/>
  <c r="L258" i="9"/>
  <c r="L259" i="9"/>
  <c r="N259" i="9" s="1"/>
  <c r="L260" i="9"/>
  <c r="L261" i="9"/>
  <c r="N261" i="9" s="1"/>
  <c r="L262" i="9"/>
  <c r="L263" i="9"/>
  <c r="N263" i="9" s="1"/>
  <c r="L264" i="9"/>
  <c r="L265" i="9"/>
  <c r="N265" i="9" s="1"/>
  <c r="L266" i="9"/>
  <c r="L267" i="9"/>
  <c r="N267" i="9" s="1"/>
  <c r="L268" i="9"/>
  <c r="L269" i="9"/>
  <c r="N269" i="9" s="1"/>
  <c r="L270" i="9"/>
  <c r="L271" i="9"/>
  <c r="N271" i="9" s="1"/>
  <c r="L272" i="9"/>
  <c r="L273" i="9"/>
  <c r="N273" i="9" s="1"/>
  <c r="L274" i="9"/>
  <c r="L275" i="9"/>
  <c r="N275" i="9" s="1"/>
  <c r="L276" i="9"/>
  <c r="L277" i="9"/>
  <c r="N277" i="9" s="1"/>
  <c r="L278" i="9"/>
  <c r="L279" i="9"/>
  <c r="N279" i="9" s="1"/>
  <c r="L280" i="9"/>
  <c r="L281" i="9"/>
  <c r="N281" i="9" s="1"/>
  <c r="L282" i="9"/>
  <c r="L283" i="9"/>
  <c r="N283" i="9" s="1"/>
  <c r="L284" i="9"/>
  <c r="L285" i="9"/>
  <c r="N285" i="9" s="1"/>
  <c r="L286" i="9"/>
  <c r="L287" i="9"/>
  <c r="N287" i="9" s="1"/>
  <c r="L288" i="9"/>
  <c r="L289" i="9"/>
  <c r="N289" i="9" s="1"/>
  <c r="L290" i="9"/>
  <c r="L291" i="9"/>
  <c r="N291" i="9" s="1"/>
  <c r="L292" i="9"/>
  <c r="L293" i="9"/>
  <c r="N293" i="9" s="1"/>
  <c r="L294" i="9"/>
  <c r="L295" i="9"/>
  <c r="N295" i="9" s="1"/>
  <c r="L296" i="9"/>
  <c r="L297" i="9"/>
  <c r="N297" i="9" s="1"/>
  <c r="L298" i="9"/>
  <c r="L299" i="9"/>
  <c r="N299" i="9" s="1"/>
  <c r="L300" i="9"/>
  <c r="L301" i="9"/>
  <c r="N301" i="9" s="1"/>
  <c r="L302" i="9"/>
  <c r="L303" i="9"/>
  <c r="N303" i="9" s="1"/>
  <c r="L304" i="9"/>
  <c r="L305" i="9"/>
  <c r="N305" i="9" s="1"/>
  <c r="L306" i="9"/>
  <c r="L307" i="9"/>
  <c r="N307" i="9" s="1"/>
  <c r="L308" i="9"/>
  <c r="L309" i="9"/>
  <c r="N309" i="9" s="1"/>
  <c r="L310" i="9"/>
  <c r="L311" i="9"/>
  <c r="N311" i="9" s="1"/>
  <c r="L312" i="9"/>
  <c r="L313" i="9"/>
  <c r="N313" i="9" s="1"/>
  <c r="L314" i="9"/>
  <c r="L315" i="9"/>
  <c r="N315" i="9" s="1"/>
  <c r="L316" i="9"/>
  <c r="L317" i="9"/>
  <c r="N317" i="9" s="1"/>
  <c r="L318" i="9"/>
  <c r="L319" i="9"/>
  <c r="N319" i="9" s="1"/>
  <c r="L320" i="9"/>
  <c r="L321" i="9"/>
  <c r="N321" i="9" s="1"/>
  <c r="L322" i="9"/>
  <c r="L323" i="9"/>
  <c r="N323" i="9" s="1"/>
  <c r="L324" i="9"/>
  <c r="L325" i="9"/>
  <c r="N325" i="9" s="1"/>
  <c r="L326" i="9"/>
  <c r="L327" i="9"/>
  <c r="N327" i="9" s="1"/>
  <c r="L328" i="9"/>
  <c r="L329" i="9"/>
  <c r="N329" i="9" s="1"/>
  <c r="L330" i="9"/>
  <c r="L331" i="9"/>
  <c r="N331" i="9" s="1"/>
  <c r="L332" i="9"/>
  <c r="L333" i="9"/>
  <c r="N333" i="9" s="1"/>
  <c r="L334" i="9"/>
  <c r="L335" i="9"/>
  <c r="N335" i="9" s="1"/>
  <c r="L336" i="9"/>
  <c r="L337" i="9"/>
  <c r="N337" i="9" s="1"/>
  <c r="L338" i="9"/>
  <c r="L339" i="9"/>
  <c r="N339" i="9" s="1"/>
  <c r="L340" i="9"/>
  <c r="L341" i="9"/>
  <c r="N341" i="9" s="1"/>
  <c r="L342" i="9"/>
  <c r="L343" i="9"/>
  <c r="N343" i="9" s="1"/>
  <c r="L344" i="9"/>
  <c r="L345" i="9"/>
  <c r="N345" i="9" s="1"/>
  <c r="L346" i="9"/>
  <c r="L347" i="9"/>
  <c r="N347" i="9" s="1"/>
  <c r="L348" i="9"/>
  <c r="L349" i="9"/>
  <c r="N349" i="9" s="1"/>
  <c r="L350" i="9"/>
  <c r="L351" i="9"/>
  <c r="N351" i="9" s="1"/>
  <c r="L352" i="9"/>
  <c r="L353" i="9"/>
  <c r="N353" i="9" s="1"/>
  <c r="L354" i="9"/>
  <c r="L355" i="9"/>
  <c r="N355" i="9" s="1"/>
  <c r="L356" i="9"/>
  <c r="L357" i="9"/>
  <c r="N357" i="9" s="1"/>
  <c r="L358" i="9"/>
  <c r="L359" i="9"/>
  <c r="N359" i="9" s="1"/>
  <c r="L360" i="9"/>
  <c r="L361" i="9"/>
  <c r="N361" i="9" s="1"/>
  <c r="L362" i="9"/>
  <c r="L363" i="9"/>
  <c r="N363" i="9" s="1"/>
  <c r="L364" i="9"/>
  <c r="L365" i="9"/>
  <c r="N365" i="9" s="1"/>
  <c r="L366" i="9"/>
  <c r="L367" i="9"/>
  <c r="N367" i="9" s="1"/>
  <c r="L368" i="9"/>
  <c r="L369" i="9"/>
  <c r="N369" i="9" s="1"/>
  <c r="L370" i="9"/>
  <c r="L371" i="9"/>
  <c r="N371" i="9" s="1"/>
  <c r="L372" i="9"/>
  <c r="L373" i="9"/>
  <c r="N373" i="9" s="1"/>
  <c r="L374" i="9"/>
  <c r="L375" i="9"/>
  <c r="N375" i="9" s="1"/>
  <c r="L376" i="9"/>
  <c r="L377" i="9"/>
  <c r="N377" i="9" s="1"/>
  <c r="L378" i="9"/>
  <c r="L379" i="9"/>
  <c r="N379" i="9" s="1"/>
  <c r="L380" i="9"/>
  <c r="L381" i="9"/>
  <c r="N381" i="9" s="1"/>
  <c r="L382" i="9"/>
  <c r="L383" i="9"/>
  <c r="N383" i="9" s="1"/>
  <c r="L384" i="9"/>
  <c r="L385" i="9"/>
  <c r="N385" i="9" s="1"/>
  <c r="L386" i="9"/>
  <c r="L387" i="9"/>
  <c r="N387" i="9" s="1"/>
  <c r="L388" i="9"/>
  <c r="L389" i="9"/>
  <c r="N389" i="9" s="1"/>
  <c r="L390" i="9"/>
  <c r="L391" i="9"/>
  <c r="N391" i="9" s="1"/>
  <c r="L392" i="9"/>
  <c r="L393" i="9"/>
  <c r="N393" i="9" s="1"/>
  <c r="L394" i="9"/>
  <c r="L395" i="9"/>
  <c r="N395" i="9" s="1"/>
  <c r="L396" i="9"/>
  <c r="L397" i="9"/>
  <c r="N397" i="9" s="1"/>
  <c r="L398" i="9"/>
  <c r="L399" i="9"/>
  <c r="N399" i="9" s="1"/>
  <c r="L400" i="9"/>
  <c r="L401" i="9"/>
  <c r="N401" i="9" s="1"/>
  <c r="L402" i="9"/>
  <c r="L403" i="9"/>
  <c r="N403" i="9" s="1"/>
  <c r="L404" i="9"/>
  <c r="L405" i="9"/>
  <c r="N405" i="9" s="1"/>
  <c r="L406" i="9"/>
  <c r="L407" i="9"/>
  <c r="N407" i="9" s="1"/>
  <c r="L408" i="9"/>
  <c r="L409" i="9"/>
  <c r="N409" i="9" s="1"/>
  <c r="L410" i="9"/>
  <c r="L411" i="9"/>
  <c r="N411" i="9" s="1"/>
  <c r="L412" i="9"/>
  <c r="L413" i="9"/>
  <c r="N413" i="9" s="1"/>
  <c r="L414" i="9"/>
  <c r="L415" i="9"/>
  <c r="N415" i="9" s="1"/>
  <c r="L416" i="9"/>
  <c r="L417" i="9"/>
  <c r="N417" i="9" s="1"/>
  <c r="L418" i="9"/>
  <c r="L419" i="9"/>
  <c r="N419" i="9" s="1"/>
  <c r="L420" i="9"/>
  <c r="L421" i="9"/>
  <c r="N421" i="9" s="1"/>
  <c r="L422" i="9"/>
  <c r="L423" i="9"/>
  <c r="N423" i="9" s="1"/>
  <c r="L424" i="9"/>
  <c r="L425" i="9"/>
  <c r="N425" i="9" s="1"/>
  <c r="L426" i="9"/>
  <c r="L427" i="9"/>
  <c r="N427" i="9" s="1"/>
  <c r="L428" i="9"/>
  <c r="L429" i="9"/>
  <c r="N429" i="9" s="1"/>
  <c r="L430" i="9"/>
  <c r="L431" i="9"/>
  <c r="N431" i="9" s="1"/>
  <c r="L432" i="9"/>
  <c r="L433" i="9"/>
  <c r="N433" i="9" s="1"/>
  <c r="L434" i="9"/>
  <c r="L435" i="9"/>
  <c r="N435" i="9" s="1"/>
  <c r="L436" i="9"/>
  <c r="L437" i="9"/>
  <c r="N437" i="9" s="1"/>
  <c r="L438" i="9"/>
  <c r="L439" i="9"/>
  <c r="N439" i="9" s="1"/>
  <c r="L440" i="9"/>
  <c r="L441" i="9"/>
  <c r="N441" i="9" s="1"/>
  <c r="L442" i="9"/>
  <c r="L443" i="9"/>
  <c r="N443" i="9" s="1"/>
  <c r="L444" i="9"/>
  <c r="L445" i="9"/>
  <c r="N445" i="9" s="1"/>
  <c r="L446" i="9"/>
  <c r="L447" i="9"/>
  <c r="N447" i="9" s="1"/>
  <c r="L448" i="9"/>
  <c r="L449" i="9"/>
  <c r="N449" i="9" s="1"/>
  <c r="L450" i="9"/>
  <c r="L451" i="9"/>
  <c r="N451" i="9" s="1"/>
  <c r="L452" i="9"/>
  <c r="L453" i="9"/>
  <c r="N453" i="9" s="1"/>
  <c r="L454" i="9"/>
  <c r="L455" i="9"/>
  <c r="N455" i="9" s="1"/>
  <c r="L456" i="9"/>
  <c r="L457" i="9"/>
  <c r="N457" i="9" s="1"/>
  <c r="L458" i="9"/>
  <c r="L459" i="9"/>
  <c r="N459" i="9" s="1"/>
  <c r="L460" i="9"/>
  <c r="L461" i="9"/>
  <c r="N461" i="9" s="1"/>
  <c r="L462" i="9"/>
  <c r="L463" i="9"/>
  <c r="N463" i="9" s="1"/>
  <c r="L464" i="9"/>
  <c r="L465" i="9"/>
  <c r="N465" i="9" s="1"/>
  <c r="L466" i="9"/>
  <c r="L467" i="9"/>
  <c r="N467" i="9" s="1"/>
  <c r="L468" i="9"/>
  <c r="L469" i="9"/>
  <c r="N469" i="9" s="1"/>
  <c r="L470" i="9"/>
  <c r="L471" i="9"/>
  <c r="N471" i="9" s="1"/>
  <c r="L472" i="9"/>
  <c r="L473" i="9"/>
  <c r="N473" i="9" s="1"/>
  <c r="L474" i="9"/>
  <c r="L475" i="9"/>
  <c r="N475" i="9" s="1"/>
  <c r="L476" i="9"/>
  <c r="L477" i="9"/>
  <c r="N477" i="9" s="1"/>
  <c r="L478" i="9"/>
  <c r="L479" i="9"/>
  <c r="N479" i="9" s="1"/>
  <c r="L480" i="9"/>
  <c r="L481" i="9"/>
  <c r="N481" i="9" s="1"/>
  <c r="L482" i="9"/>
  <c r="L483" i="9"/>
  <c r="N483" i="9" s="1"/>
  <c r="L484" i="9"/>
  <c r="L485" i="9"/>
  <c r="N485" i="9" s="1"/>
  <c r="L486" i="9"/>
  <c r="L487" i="9"/>
  <c r="N487" i="9" s="1"/>
  <c r="L488" i="9"/>
  <c r="L489" i="9"/>
  <c r="N489" i="9" s="1"/>
  <c r="L490" i="9"/>
  <c r="L491" i="9"/>
  <c r="N491" i="9" s="1"/>
  <c r="L492" i="9"/>
  <c r="L493" i="9"/>
  <c r="N493" i="9" s="1"/>
  <c r="L494" i="9"/>
  <c r="L495" i="9"/>
  <c r="N495" i="9" s="1"/>
  <c r="L496" i="9"/>
  <c r="L497" i="9"/>
  <c r="N497" i="9" s="1"/>
  <c r="L498" i="9"/>
  <c r="L499" i="9"/>
  <c r="N499" i="9" s="1"/>
  <c r="L500" i="9"/>
  <c r="L501" i="9"/>
  <c r="N501" i="9" s="1"/>
  <c r="L502" i="9"/>
  <c r="L503" i="9"/>
  <c r="N503" i="9" s="1"/>
  <c r="L504" i="9"/>
  <c r="L505" i="9"/>
  <c r="N505" i="9" s="1"/>
  <c r="L506" i="9"/>
  <c r="L507" i="9"/>
  <c r="N507" i="9" s="1"/>
  <c r="L508" i="9"/>
  <c r="L509" i="9"/>
  <c r="N509" i="9" s="1"/>
  <c r="L510" i="9"/>
  <c r="L511" i="9"/>
  <c r="N511" i="9" s="1"/>
  <c r="L512" i="9"/>
  <c r="L513" i="9"/>
  <c r="N513" i="9" s="1"/>
  <c r="L514" i="9"/>
  <c r="L515" i="9"/>
  <c r="N515" i="9" s="1"/>
  <c r="L516" i="9"/>
  <c r="L517" i="9"/>
  <c r="N517" i="9" s="1"/>
  <c r="L518" i="9"/>
  <c r="L519" i="9"/>
  <c r="N519" i="9" s="1"/>
  <c r="L520" i="9"/>
  <c r="L521" i="9"/>
  <c r="N521" i="9" s="1"/>
  <c r="L522" i="9"/>
  <c r="L523" i="9"/>
  <c r="N523" i="9" s="1"/>
  <c r="L524" i="9"/>
  <c r="L525" i="9"/>
  <c r="N525" i="9" s="1"/>
  <c r="L526" i="9"/>
  <c r="L527" i="9"/>
  <c r="N527" i="9" s="1"/>
  <c r="L528" i="9"/>
  <c r="L529" i="9"/>
  <c r="N529" i="9" s="1"/>
  <c r="L530" i="9"/>
  <c r="L531" i="9"/>
  <c r="N531" i="9" s="1"/>
  <c r="L532" i="9"/>
  <c r="L533" i="9"/>
  <c r="N533" i="9" s="1"/>
  <c r="L534" i="9"/>
  <c r="L535" i="9"/>
  <c r="N535" i="9" s="1"/>
  <c r="L536" i="9"/>
  <c r="L537" i="9"/>
  <c r="N537" i="9" s="1"/>
  <c r="L538" i="9"/>
  <c r="L539" i="9"/>
  <c r="N539" i="9" s="1"/>
  <c r="L540" i="9"/>
  <c r="L541" i="9"/>
  <c r="N541" i="9" s="1"/>
  <c r="L542" i="9"/>
  <c r="L543" i="9"/>
  <c r="N543" i="9" s="1"/>
  <c r="L544" i="9"/>
  <c r="L545" i="9"/>
  <c r="N545" i="9" s="1"/>
  <c r="L546" i="9"/>
  <c r="L547" i="9"/>
  <c r="N547" i="9" s="1"/>
  <c r="L548" i="9"/>
  <c r="L549" i="9"/>
  <c r="N549" i="9" s="1"/>
  <c r="L550" i="9"/>
  <c r="L551" i="9"/>
  <c r="N551" i="9" s="1"/>
  <c r="L552" i="9"/>
  <c r="L553" i="9"/>
  <c r="N553" i="9" s="1"/>
  <c r="L554" i="9"/>
  <c r="L555" i="9"/>
  <c r="N555" i="9" s="1"/>
  <c r="L556" i="9"/>
  <c r="L557" i="9"/>
  <c r="N557" i="9" s="1"/>
  <c r="L558" i="9"/>
  <c r="L559" i="9"/>
  <c r="N559" i="9" s="1"/>
  <c r="L560" i="9"/>
  <c r="L561" i="9"/>
  <c r="N561" i="9" s="1"/>
  <c r="L562" i="9"/>
  <c r="L563" i="9"/>
  <c r="N563" i="9" s="1"/>
  <c r="L564" i="9"/>
  <c r="L565" i="9"/>
  <c r="N565" i="9" s="1"/>
  <c r="L566" i="9"/>
  <c r="L567" i="9"/>
  <c r="N567" i="9" s="1"/>
  <c r="L568" i="9"/>
  <c r="L569" i="9"/>
  <c r="N569" i="9" s="1"/>
  <c r="L570" i="9"/>
  <c r="L571" i="9"/>
  <c r="N571" i="9" s="1"/>
  <c r="L572" i="9"/>
  <c r="L573" i="9"/>
  <c r="N573" i="9" s="1"/>
  <c r="L574" i="9"/>
  <c r="L575" i="9"/>
  <c r="N575" i="9" s="1"/>
  <c r="L576" i="9"/>
  <c r="L577" i="9"/>
  <c r="N577" i="9" s="1"/>
  <c r="L578" i="9"/>
  <c r="L579" i="9"/>
  <c r="N579" i="9" s="1"/>
  <c r="L580" i="9"/>
  <c r="L581" i="9"/>
  <c r="N581" i="9" s="1"/>
  <c r="L582" i="9"/>
  <c r="L583" i="9"/>
  <c r="N583" i="9" s="1"/>
  <c r="L584" i="9"/>
  <c r="L585" i="9"/>
  <c r="N585" i="9" s="1"/>
  <c r="L586" i="9"/>
  <c r="L587" i="9"/>
  <c r="N587" i="9" s="1"/>
  <c r="L588" i="9"/>
  <c r="L589" i="9"/>
  <c r="N589" i="9" s="1"/>
  <c r="L590" i="9"/>
  <c r="L591" i="9"/>
  <c r="N591" i="9" s="1"/>
  <c r="L592" i="9"/>
  <c r="L593" i="9"/>
  <c r="L594" i="9"/>
  <c r="L595" i="9"/>
  <c r="L596" i="9"/>
  <c r="L597" i="9"/>
  <c r="L598" i="9"/>
  <c r="L599" i="9"/>
  <c r="L600" i="9"/>
  <c r="L601" i="9"/>
  <c r="L602" i="9"/>
  <c r="L603" i="9"/>
  <c r="L604" i="9"/>
  <c r="L605" i="9"/>
  <c r="L606" i="9"/>
  <c r="L607" i="9"/>
  <c r="L608" i="9"/>
  <c r="L609" i="9"/>
  <c r="L610" i="9"/>
  <c r="L611" i="9"/>
  <c r="L612" i="9"/>
  <c r="L613" i="9"/>
  <c r="L614" i="9"/>
  <c r="L615" i="9"/>
  <c r="L616" i="9"/>
  <c r="L617" i="9"/>
  <c r="L618" i="9"/>
  <c r="L619" i="9"/>
  <c r="L620" i="9"/>
  <c r="L621" i="9"/>
  <c r="L622" i="9"/>
  <c r="L623" i="9"/>
  <c r="L624" i="9"/>
  <c r="L625" i="9"/>
  <c r="L626" i="9"/>
  <c r="L627" i="9"/>
  <c r="L628" i="9"/>
  <c r="L629" i="9"/>
  <c r="L630" i="9"/>
  <c r="L631" i="9"/>
  <c r="L632" i="9"/>
  <c r="L633" i="9"/>
  <c r="L634" i="9"/>
  <c r="L635" i="9"/>
  <c r="L636" i="9"/>
  <c r="L637" i="9"/>
  <c r="L638" i="9"/>
  <c r="L639" i="9"/>
  <c r="L640" i="9"/>
  <c r="L641" i="9"/>
  <c r="L642" i="9"/>
  <c r="L643" i="9"/>
  <c r="L644" i="9"/>
  <c r="L645" i="9"/>
  <c r="L646" i="9"/>
  <c r="L647" i="9"/>
  <c r="L648" i="9"/>
  <c r="L649" i="9"/>
  <c r="L650" i="9"/>
  <c r="L651" i="9"/>
  <c r="L652" i="9"/>
  <c r="L653" i="9"/>
  <c r="L654" i="9"/>
  <c r="L655" i="9"/>
  <c r="L656" i="9"/>
  <c r="L657" i="9"/>
  <c r="L658" i="9"/>
  <c r="L659" i="9"/>
  <c r="L660" i="9"/>
  <c r="L661" i="9"/>
  <c r="L662" i="9"/>
  <c r="L663" i="9"/>
  <c r="L664" i="9"/>
  <c r="L665" i="9"/>
  <c r="L666" i="9"/>
  <c r="L667" i="9"/>
  <c r="L668" i="9"/>
  <c r="L669" i="9"/>
  <c r="L670" i="9"/>
  <c r="L671" i="9"/>
  <c r="L672" i="9"/>
  <c r="L673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7" i="9"/>
  <c r="L688" i="9"/>
  <c r="L689" i="9"/>
  <c r="L690" i="9"/>
  <c r="L691" i="9"/>
  <c r="L692" i="9"/>
  <c r="L693" i="9"/>
  <c r="L694" i="9"/>
  <c r="L695" i="9"/>
  <c r="L696" i="9"/>
  <c r="L697" i="9"/>
  <c r="L698" i="9"/>
  <c r="L699" i="9"/>
  <c r="L700" i="9"/>
  <c r="L701" i="9"/>
  <c r="L702" i="9"/>
  <c r="L703" i="9"/>
  <c r="L704" i="9"/>
  <c r="L705" i="9"/>
  <c r="L706" i="9"/>
  <c r="L707" i="9"/>
  <c r="L708" i="9"/>
  <c r="L709" i="9"/>
  <c r="L710" i="9"/>
  <c r="L711" i="9"/>
  <c r="L712" i="9"/>
  <c r="L713" i="9"/>
  <c r="L714" i="9"/>
  <c r="L715" i="9"/>
  <c r="L716" i="9"/>
  <c r="L717" i="9"/>
  <c r="L718" i="9"/>
  <c r="L719" i="9"/>
  <c r="L720" i="9"/>
  <c r="L721" i="9"/>
  <c r="L722" i="9"/>
  <c r="L723" i="9"/>
  <c r="L724" i="9"/>
  <c r="L725" i="9"/>
  <c r="L726" i="9"/>
  <c r="L727" i="9"/>
  <c r="L728" i="9"/>
  <c r="L729" i="9"/>
  <c r="L730" i="9"/>
  <c r="L731" i="9"/>
  <c r="L732" i="9"/>
  <c r="L733" i="9"/>
  <c r="L734" i="9"/>
  <c r="L735" i="9"/>
  <c r="L736" i="9"/>
  <c r="L737" i="9"/>
  <c r="L738" i="9"/>
  <c r="L739" i="9"/>
  <c r="L740" i="9"/>
  <c r="L741" i="9"/>
  <c r="L742" i="9"/>
  <c r="L743" i="9"/>
  <c r="L744" i="9"/>
  <c r="L745" i="9"/>
  <c r="L746" i="9"/>
  <c r="L747" i="9"/>
  <c r="L748" i="9"/>
  <c r="L749" i="9"/>
  <c r="L750" i="9"/>
  <c r="L751" i="9"/>
  <c r="L752" i="9"/>
  <c r="L753" i="9"/>
  <c r="L754" i="9"/>
  <c r="L755" i="9"/>
  <c r="L756" i="9"/>
  <c r="L757" i="9"/>
  <c r="L758" i="9"/>
  <c r="L759" i="9"/>
  <c r="L760" i="9"/>
  <c r="L761" i="9"/>
  <c r="L762" i="9"/>
  <c r="L763" i="9"/>
  <c r="N763" i="9" s="1"/>
  <c r="L764" i="9"/>
  <c r="L765" i="9"/>
  <c r="N765" i="9" s="1"/>
  <c r="L766" i="9"/>
  <c r="L767" i="9"/>
  <c r="N767" i="9" s="1"/>
  <c r="L768" i="9"/>
  <c r="L769" i="9"/>
  <c r="N769" i="9" s="1"/>
  <c r="L770" i="9"/>
  <c r="L771" i="9"/>
  <c r="N771" i="9" s="1"/>
  <c r="L772" i="9"/>
  <c r="L773" i="9"/>
  <c r="N773" i="9" s="1"/>
  <c r="L774" i="9"/>
  <c r="L775" i="9"/>
  <c r="N775" i="9" s="1"/>
  <c r="L776" i="9"/>
  <c r="L777" i="9"/>
  <c r="N777" i="9" s="1"/>
  <c r="L778" i="9"/>
  <c r="L779" i="9"/>
  <c r="N779" i="9" s="1"/>
  <c r="L780" i="9"/>
  <c r="L781" i="9"/>
  <c r="N781" i="9" s="1"/>
  <c r="L782" i="9"/>
  <c r="L783" i="9"/>
  <c r="N783" i="9" s="1"/>
  <c r="L784" i="9"/>
  <c r="L785" i="9"/>
  <c r="N785" i="9" s="1"/>
  <c r="L786" i="9"/>
  <c r="L787" i="9"/>
  <c r="N787" i="9" s="1"/>
  <c r="L788" i="9"/>
  <c r="N788" i="9"/>
  <c r="L789" i="9"/>
  <c r="N789" i="9"/>
  <c r="L790" i="9"/>
  <c r="N790" i="9"/>
  <c r="L791" i="9"/>
  <c r="N791" i="9"/>
  <c r="L792" i="9"/>
  <c r="N792" i="9"/>
  <c r="L793" i="9"/>
  <c r="N793" i="9"/>
  <c r="L794" i="9"/>
  <c r="N794" i="9"/>
  <c r="L795" i="9"/>
  <c r="N795" i="9"/>
  <c r="L796" i="9"/>
  <c r="N796" i="9"/>
  <c r="L797" i="9"/>
  <c r="N797" i="9"/>
  <c r="L798" i="9"/>
  <c r="N798" i="9"/>
  <c r="L799" i="9"/>
  <c r="N799" i="9"/>
  <c r="L800" i="9"/>
  <c r="N800" i="9"/>
  <c r="L801" i="9"/>
  <c r="N801" i="9"/>
  <c r="L802" i="9"/>
  <c r="N802" i="9"/>
  <c r="L803" i="9"/>
  <c r="N803" i="9"/>
  <c r="L804" i="9"/>
  <c r="N804" i="9"/>
  <c r="L805" i="9"/>
  <c r="N805" i="9"/>
  <c r="L806" i="9"/>
  <c r="N806" i="9"/>
  <c r="L807" i="9"/>
  <c r="N807" i="9"/>
  <c r="L808" i="9"/>
  <c r="N808" i="9"/>
  <c r="L809" i="9"/>
  <c r="N809" i="9"/>
  <c r="L810" i="9"/>
  <c r="N810" i="9"/>
  <c r="L811" i="9"/>
  <c r="N811" i="9"/>
  <c r="L812" i="9"/>
  <c r="N812" i="9"/>
  <c r="L813" i="9"/>
  <c r="N813" i="9"/>
  <c r="L814" i="9"/>
  <c r="N814" i="9"/>
  <c r="L815" i="9"/>
  <c r="N815" i="9"/>
  <c r="L816" i="9"/>
  <c r="N816" i="9"/>
  <c r="L817" i="9"/>
  <c r="N817" i="9"/>
  <c r="L818" i="9"/>
  <c r="N818" i="9"/>
  <c r="L819" i="9"/>
  <c r="N819" i="9"/>
  <c r="L820" i="9"/>
  <c r="N820" i="9"/>
  <c r="L821" i="9"/>
  <c r="N821" i="9"/>
  <c r="L822" i="9"/>
  <c r="N822" i="9"/>
  <c r="L823" i="9"/>
  <c r="N823" i="9"/>
  <c r="L824" i="9"/>
  <c r="N824" i="9"/>
  <c r="L825" i="9"/>
  <c r="N825" i="9"/>
  <c r="L826" i="9"/>
  <c r="N826" i="9"/>
  <c r="L827" i="9"/>
  <c r="N827" i="9"/>
  <c r="L828" i="9"/>
  <c r="N828" i="9"/>
  <c r="L829" i="9"/>
  <c r="N829" i="9"/>
  <c r="L830" i="9"/>
  <c r="N830" i="9"/>
  <c r="L831" i="9"/>
  <c r="N831" i="9"/>
  <c r="L832" i="9"/>
  <c r="N832" i="9"/>
  <c r="L833" i="9"/>
  <c r="N833" i="9"/>
  <c r="L834" i="9"/>
  <c r="N834" i="9"/>
  <c r="L835" i="9"/>
  <c r="N835" i="9"/>
  <c r="L836" i="9"/>
  <c r="N836" i="9"/>
  <c r="L837" i="9"/>
  <c r="N837" i="9"/>
  <c r="L838" i="9"/>
  <c r="N838" i="9"/>
  <c r="L839" i="9"/>
  <c r="N839" i="9"/>
  <c r="L840" i="9"/>
  <c r="N840" i="9"/>
  <c r="L841" i="9"/>
  <c r="N841" i="9"/>
  <c r="L842" i="9"/>
  <c r="N842" i="9"/>
  <c r="L843" i="9"/>
  <c r="N843" i="9"/>
  <c r="L844" i="9"/>
  <c r="N844" i="9"/>
  <c r="L845" i="9"/>
  <c r="N845" i="9"/>
  <c r="L846" i="9"/>
  <c r="N846" i="9"/>
  <c r="L847" i="9"/>
  <c r="N847" i="9"/>
  <c r="L848" i="9"/>
  <c r="N848" i="9"/>
  <c r="L849" i="9"/>
  <c r="N849" i="9"/>
  <c r="L850" i="9"/>
  <c r="N850" i="9"/>
  <c r="L851" i="9"/>
  <c r="N851" i="9"/>
  <c r="L852" i="9"/>
  <c r="N852" i="9"/>
  <c r="L853" i="9"/>
  <c r="N853" i="9"/>
  <c r="L854" i="9"/>
  <c r="N854" i="9"/>
  <c r="L855" i="9"/>
  <c r="N855" i="9"/>
  <c r="L856" i="9"/>
  <c r="N856" i="9"/>
  <c r="L857" i="9"/>
  <c r="N857" i="9"/>
  <c r="L858" i="9"/>
  <c r="N858" i="9"/>
  <c r="L859" i="9"/>
  <c r="N859" i="9"/>
  <c r="L860" i="9"/>
  <c r="N860" i="9"/>
  <c r="L861" i="9"/>
  <c r="N861" i="9"/>
  <c r="L862" i="9"/>
  <c r="N862" i="9"/>
  <c r="L863" i="9"/>
  <c r="N863" i="9"/>
  <c r="L864" i="9"/>
  <c r="N864" i="9"/>
  <c r="L865" i="9"/>
  <c r="N865" i="9"/>
  <c r="L866" i="9"/>
  <c r="N866" i="9"/>
  <c r="L867" i="9"/>
  <c r="N867" i="9"/>
  <c r="L868" i="9"/>
  <c r="N868" i="9"/>
  <c r="L869" i="9"/>
  <c r="N869" i="9"/>
  <c r="L870" i="9"/>
  <c r="N870" i="9"/>
  <c r="L871" i="9"/>
  <c r="N871" i="9"/>
  <c r="L872" i="9"/>
  <c r="N872" i="9"/>
  <c r="L873" i="9"/>
  <c r="N873" i="9"/>
  <c r="L874" i="9"/>
  <c r="N874" i="9"/>
  <c r="L875" i="9"/>
  <c r="N875" i="9"/>
  <c r="L876" i="9"/>
  <c r="N876" i="9"/>
  <c r="L877" i="9"/>
  <c r="N877" i="9"/>
  <c r="L878" i="9"/>
  <c r="N878" i="9"/>
  <c r="L879" i="9"/>
  <c r="N879" i="9"/>
  <c r="L880" i="9"/>
  <c r="N880" i="9"/>
  <c r="L881" i="9"/>
  <c r="N881" i="9"/>
  <c r="L882" i="9"/>
  <c r="N882" i="9"/>
  <c r="L883" i="9"/>
  <c r="N883" i="9"/>
  <c r="L884" i="9"/>
  <c r="N884" i="9"/>
  <c r="L885" i="9"/>
  <c r="N885" i="9"/>
  <c r="L886" i="9"/>
  <c r="N886" i="9"/>
  <c r="L887" i="9"/>
  <c r="N887" i="9"/>
  <c r="L888" i="9"/>
  <c r="N888" i="9"/>
  <c r="L889" i="9"/>
  <c r="N889" i="9"/>
  <c r="L890" i="9"/>
  <c r="N890" i="9"/>
  <c r="L891" i="9"/>
  <c r="N891" i="9"/>
  <c r="L892" i="9"/>
  <c r="N892" i="9"/>
  <c r="L893" i="9"/>
  <c r="N893" i="9"/>
  <c r="L894" i="9"/>
  <c r="N894" i="9"/>
  <c r="L895" i="9"/>
  <c r="N895" i="9"/>
  <c r="L896" i="9"/>
  <c r="N896" i="9"/>
  <c r="L897" i="9"/>
  <c r="N897" i="9"/>
  <c r="L898" i="9"/>
  <c r="N898" i="9"/>
  <c r="L899" i="9"/>
  <c r="N899" i="9"/>
  <c r="L900" i="9"/>
  <c r="N900" i="9"/>
  <c r="L901" i="9"/>
  <c r="N901" i="9"/>
  <c r="L902" i="9"/>
  <c r="N902" i="9"/>
  <c r="L903" i="9"/>
  <c r="N903" i="9"/>
  <c r="L904" i="9"/>
  <c r="N904" i="9"/>
  <c r="L905" i="9"/>
  <c r="N905" i="9"/>
  <c r="L906" i="9"/>
  <c r="N906" i="9"/>
  <c r="L907" i="9"/>
  <c r="N907" i="9"/>
  <c r="L908" i="9"/>
  <c r="N908" i="9"/>
  <c r="L909" i="9"/>
  <c r="N909" i="9"/>
  <c r="L910" i="9"/>
  <c r="N910" i="9"/>
  <c r="L911" i="9"/>
  <c r="N911" i="9"/>
  <c r="L912" i="9"/>
  <c r="N912" i="9"/>
  <c r="L913" i="9"/>
  <c r="N913" i="9"/>
  <c r="L914" i="9"/>
  <c r="N914" i="9"/>
  <c r="L915" i="9"/>
  <c r="N915" i="9"/>
  <c r="L916" i="9"/>
  <c r="N916" i="9"/>
  <c r="L917" i="9"/>
  <c r="N917" i="9"/>
  <c r="L918" i="9"/>
  <c r="N918" i="9"/>
  <c r="L919" i="9"/>
  <c r="N919" i="9"/>
  <c r="L920" i="9"/>
  <c r="N920" i="9"/>
  <c r="L921" i="9"/>
  <c r="N921" i="9"/>
  <c r="L922" i="9"/>
  <c r="N922" i="9"/>
  <c r="L923" i="9"/>
  <c r="N923" i="9"/>
  <c r="L924" i="9"/>
  <c r="N924" i="9"/>
  <c r="L925" i="9"/>
  <c r="N925" i="9"/>
  <c r="L926" i="9"/>
  <c r="N926" i="9"/>
  <c r="L927" i="9"/>
  <c r="N927" i="9"/>
  <c r="L928" i="9"/>
  <c r="N928" i="9"/>
  <c r="L929" i="9"/>
  <c r="N929" i="9"/>
  <c r="L930" i="9"/>
  <c r="N930" i="9"/>
  <c r="L931" i="9"/>
  <c r="N931" i="9"/>
  <c r="L932" i="9"/>
  <c r="N932" i="9"/>
  <c r="L933" i="9"/>
  <c r="N933" i="9"/>
  <c r="L934" i="9"/>
  <c r="N934" i="9"/>
  <c r="L935" i="9"/>
  <c r="N935" i="9"/>
  <c r="L936" i="9"/>
  <c r="N936" i="9"/>
  <c r="L937" i="9"/>
  <c r="N937" i="9"/>
  <c r="L938" i="9"/>
  <c r="N938" i="9"/>
  <c r="L939" i="9"/>
  <c r="N939" i="9"/>
  <c r="L940" i="9"/>
  <c r="N940" i="9"/>
  <c r="L941" i="9"/>
  <c r="N941" i="9"/>
  <c r="L942" i="9"/>
  <c r="N942" i="9"/>
  <c r="L943" i="9"/>
  <c r="N943" i="9"/>
  <c r="L944" i="9"/>
  <c r="N944" i="9"/>
  <c r="L945" i="9"/>
  <c r="N945" i="9"/>
  <c r="L946" i="9"/>
  <c r="N946" i="9"/>
  <c r="L947" i="9"/>
  <c r="N947" i="9"/>
  <c r="L948" i="9"/>
  <c r="N948" i="9"/>
  <c r="L949" i="9"/>
  <c r="N949" i="9"/>
  <c r="L950" i="9"/>
  <c r="N950" i="9"/>
  <c r="L951" i="9"/>
  <c r="N951" i="9"/>
  <c r="L952" i="9"/>
  <c r="N952" i="9"/>
  <c r="L953" i="9"/>
  <c r="N953" i="9"/>
  <c r="L954" i="9"/>
  <c r="N954" i="9"/>
  <c r="L955" i="9"/>
  <c r="N955" i="9"/>
  <c r="L956" i="9"/>
  <c r="N956" i="9"/>
  <c r="L957" i="9"/>
  <c r="N957" i="9"/>
  <c r="L958" i="9"/>
  <c r="N958" i="9"/>
  <c r="L959" i="9"/>
  <c r="N959" i="9"/>
  <c r="L960" i="9"/>
  <c r="N960" i="9"/>
  <c r="L961" i="9"/>
  <c r="N961" i="9"/>
  <c r="L962" i="9"/>
  <c r="N962" i="9"/>
  <c r="L963" i="9"/>
  <c r="N963" i="9"/>
  <c r="L964" i="9"/>
  <c r="N964" i="9"/>
  <c r="L965" i="9"/>
  <c r="N965" i="9"/>
  <c r="L966" i="9"/>
  <c r="N966" i="9"/>
  <c r="L967" i="9"/>
  <c r="N967" i="9"/>
  <c r="L968" i="9"/>
  <c r="N968" i="9"/>
  <c r="L969" i="9"/>
  <c r="N969" i="9"/>
  <c r="L970" i="9"/>
  <c r="N970" i="9"/>
  <c r="L971" i="9"/>
  <c r="N971" i="9"/>
  <c r="L972" i="9"/>
  <c r="N972" i="9"/>
  <c r="L973" i="9"/>
  <c r="N973" i="9"/>
  <c r="L974" i="9"/>
  <c r="N974" i="9"/>
  <c r="L975" i="9"/>
  <c r="N975" i="9"/>
  <c r="L976" i="9"/>
  <c r="N976" i="9"/>
  <c r="L977" i="9"/>
  <c r="N977" i="9"/>
  <c r="L978" i="9"/>
  <c r="N978" i="9"/>
  <c r="L979" i="9"/>
  <c r="N979" i="9"/>
  <c r="L980" i="9"/>
  <c r="N980" i="9"/>
  <c r="L981" i="9"/>
  <c r="N981" i="9"/>
  <c r="L982" i="9"/>
  <c r="N982" i="9"/>
  <c r="L983" i="9"/>
  <c r="N983" i="9"/>
  <c r="L984" i="9"/>
  <c r="N984" i="9"/>
  <c r="L985" i="9"/>
  <c r="N985" i="9"/>
  <c r="L986" i="9"/>
  <c r="N986" i="9"/>
  <c r="L987" i="9"/>
  <c r="N987" i="9"/>
  <c r="L988" i="9"/>
  <c r="N988" i="9"/>
  <c r="L989" i="9"/>
  <c r="N989" i="9"/>
  <c r="L990" i="9"/>
  <c r="N990" i="9"/>
  <c r="L991" i="9"/>
  <c r="N991" i="9"/>
  <c r="L992" i="9"/>
  <c r="N992" i="9"/>
  <c r="L993" i="9"/>
  <c r="N993" i="9"/>
  <c r="L994" i="9"/>
  <c r="N994" i="9"/>
  <c r="L995" i="9"/>
  <c r="N995" i="9"/>
  <c r="L996" i="9"/>
  <c r="N996" i="9"/>
  <c r="L997" i="9"/>
  <c r="N997" i="9"/>
  <c r="L998" i="9"/>
  <c r="N998" i="9"/>
  <c r="L999" i="9"/>
  <c r="N999" i="9"/>
  <c r="L1000" i="9"/>
  <c r="N1000" i="9"/>
  <c r="L1001" i="9"/>
  <c r="N1001" i="9"/>
  <c r="L1002" i="9"/>
  <c r="N1002" i="9"/>
  <c r="L1003" i="9"/>
  <c r="N1003" i="9"/>
  <c r="L1004" i="9"/>
  <c r="N1004" i="9"/>
  <c r="L1005" i="9"/>
  <c r="N1005" i="9"/>
  <c r="L1006" i="9"/>
  <c r="N1006" i="9"/>
  <c r="L1007" i="9"/>
  <c r="N1007" i="9"/>
  <c r="L1008" i="9"/>
  <c r="N1008" i="9"/>
  <c r="L1009" i="9"/>
  <c r="N1009" i="9"/>
  <c r="L1010" i="9"/>
  <c r="N1010" i="9"/>
  <c r="L1011" i="9"/>
  <c r="N1011" i="9"/>
  <c r="L1012" i="9"/>
  <c r="N1012" i="9"/>
  <c r="L12" i="9"/>
  <c r="N12" i="9"/>
  <c r="I13" i="9"/>
  <c r="K13" i="9"/>
  <c r="I14" i="9"/>
  <c r="K14" i="9"/>
  <c r="I15" i="9"/>
  <c r="K15" i="9"/>
  <c r="I16" i="9"/>
  <c r="K16" i="9"/>
  <c r="I17" i="9"/>
  <c r="K17" i="9"/>
  <c r="I18" i="9"/>
  <c r="K18" i="9"/>
  <c r="I19" i="9"/>
  <c r="K19" i="9"/>
  <c r="I20" i="9"/>
  <c r="K20" i="9"/>
  <c r="I21" i="9"/>
  <c r="K21" i="9"/>
  <c r="I22" i="9"/>
  <c r="K22" i="9"/>
  <c r="I23" i="9"/>
  <c r="K23" i="9"/>
  <c r="I24" i="9"/>
  <c r="K24" i="9"/>
  <c r="I25" i="9"/>
  <c r="K25" i="9"/>
  <c r="I26" i="9"/>
  <c r="K26" i="9"/>
  <c r="I27" i="9"/>
  <c r="K27" i="9"/>
  <c r="I28" i="9"/>
  <c r="K28" i="9"/>
  <c r="I29" i="9"/>
  <c r="K29" i="9"/>
  <c r="I30" i="9"/>
  <c r="K30" i="9"/>
  <c r="I31" i="9"/>
  <c r="K31" i="9"/>
  <c r="I32" i="9"/>
  <c r="K32" i="9"/>
  <c r="I33" i="9"/>
  <c r="K33" i="9"/>
  <c r="I34" i="9"/>
  <c r="K34" i="9"/>
  <c r="I35" i="9"/>
  <c r="K35" i="9"/>
  <c r="I36" i="9"/>
  <c r="K36" i="9"/>
  <c r="I37" i="9"/>
  <c r="K37" i="9"/>
  <c r="I38" i="9"/>
  <c r="K38" i="9"/>
  <c r="I39" i="9"/>
  <c r="K39" i="9"/>
  <c r="I40" i="9"/>
  <c r="K40" i="9"/>
  <c r="I41" i="9"/>
  <c r="K41" i="9"/>
  <c r="I42" i="9"/>
  <c r="K42" i="9"/>
  <c r="I43" i="9"/>
  <c r="K43" i="9"/>
  <c r="I44" i="9"/>
  <c r="K44" i="9"/>
  <c r="I45" i="9"/>
  <c r="K45" i="9"/>
  <c r="I46" i="9"/>
  <c r="K46" i="9"/>
  <c r="I47" i="9"/>
  <c r="K47" i="9"/>
  <c r="I48" i="9"/>
  <c r="K48" i="9"/>
  <c r="I49" i="9"/>
  <c r="K49" i="9"/>
  <c r="I50" i="9"/>
  <c r="K50" i="9"/>
  <c r="I51" i="9"/>
  <c r="K51" i="9"/>
  <c r="I52" i="9"/>
  <c r="K52" i="9"/>
  <c r="I53" i="9"/>
  <c r="K53" i="9"/>
  <c r="I54" i="9"/>
  <c r="K54" i="9"/>
  <c r="I55" i="9"/>
  <c r="K55" i="9"/>
  <c r="I56" i="9"/>
  <c r="K56" i="9"/>
  <c r="I57" i="9"/>
  <c r="K57" i="9"/>
  <c r="I58" i="9"/>
  <c r="K58" i="9"/>
  <c r="I59" i="9"/>
  <c r="K59" i="9"/>
  <c r="I60" i="9"/>
  <c r="K60" i="9"/>
  <c r="I61" i="9"/>
  <c r="K61" i="9"/>
  <c r="I62" i="9"/>
  <c r="K62" i="9"/>
  <c r="I63" i="9"/>
  <c r="K63" i="9"/>
  <c r="I64" i="9"/>
  <c r="K64" i="9"/>
  <c r="I65" i="9"/>
  <c r="K65" i="9"/>
  <c r="I66" i="9"/>
  <c r="K66" i="9"/>
  <c r="I67" i="9"/>
  <c r="K67" i="9"/>
  <c r="I68" i="9"/>
  <c r="K68" i="9"/>
  <c r="I69" i="9"/>
  <c r="K69" i="9"/>
  <c r="I70" i="9"/>
  <c r="K70" i="9"/>
  <c r="I71" i="9"/>
  <c r="K71" i="9"/>
  <c r="I72" i="9"/>
  <c r="K72" i="9"/>
  <c r="I73" i="9"/>
  <c r="K73" i="9"/>
  <c r="I74" i="9"/>
  <c r="K74" i="9"/>
  <c r="I75" i="9"/>
  <c r="K75" i="9"/>
  <c r="I76" i="9"/>
  <c r="K76" i="9"/>
  <c r="I77" i="9"/>
  <c r="K77" i="9"/>
  <c r="I78" i="9"/>
  <c r="K78" i="9"/>
  <c r="I79" i="9"/>
  <c r="K79" i="9"/>
  <c r="I80" i="9"/>
  <c r="K80" i="9"/>
  <c r="I81" i="9"/>
  <c r="K81" i="9"/>
  <c r="I82" i="9"/>
  <c r="K82" i="9"/>
  <c r="I83" i="9"/>
  <c r="K83" i="9"/>
  <c r="I84" i="9"/>
  <c r="K84" i="9"/>
  <c r="I85" i="9"/>
  <c r="K85" i="9"/>
  <c r="I86" i="9"/>
  <c r="K86" i="9"/>
  <c r="I87" i="9"/>
  <c r="K87" i="9"/>
  <c r="I88" i="9"/>
  <c r="K88" i="9"/>
  <c r="I89" i="9"/>
  <c r="K89" i="9"/>
  <c r="I90" i="9"/>
  <c r="K90" i="9"/>
  <c r="I91" i="9"/>
  <c r="K91" i="9"/>
  <c r="I92" i="9"/>
  <c r="K92" i="9"/>
  <c r="I93" i="9"/>
  <c r="K93" i="9"/>
  <c r="I94" i="9"/>
  <c r="K94" i="9"/>
  <c r="I95" i="9"/>
  <c r="K95" i="9"/>
  <c r="I96" i="9"/>
  <c r="K96" i="9"/>
  <c r="I97" i="9"/>
  <c r="K97" i="9"/>
  <c r="I98" i="9"/>
  <c r="K98" i="9"/>
  <c r="I99" i="9"/>
  <c r="K99" i="9"/>
  <c r="I100" i="9"/>
  <c r="K100" i="9"/>
  <c r="I101" i="9"/>
  <c r="K101" i="9"/>
  <c r="I102" i="9"/>
  <c r="K102" i="9"/>
  <c r="I103" i="9"/>
  <c r="K103" i="9"/>
  <c r="I104" i="9"/>
  <c r="K104" i="9"/>
  <c r="I105" i="9"/>
  <c r="K105" i="9"/>
  <c r="I106" i="9"/>
  <c r="K106" i="9"/>
  <c r="I107" i="9"/>
  <c r="K107" i="9"/>
  <c r="I108" i="9"/>
  <c r="K108" i="9"/>
  <c r="I109" i="9"/>
  <c r="K109" i="9"/>
  <c r="I110" i="9"/>
  <c r="K110" i="9"/>
  <c r="I111" i="9"/>
  <c r="K111" i="9"/>
  <c r="I112" i="9"/>
  <c r="K112" i="9"/>
  <c r="I113" i="9"/>
  <c r="K113" i="9"/>
  <c r="I114" i="9"/>
  <c r="K114" i="9"/>
  <c r="I115" i="9"/>
  <c r="K115" i="9"/>
  <c r="I116" i="9"/>
  <c r="K116" i="9"/>
  <c r="I117" i="9"/>
  <c r="K117" i="9"/>
  <c r="I118" i="9"/>
  <c r="K118" i="9"/>
  <c r="I119" i="9"/>
  <c r="K119" i="9"/>
  <c r="I120" i="9"/>
  <c r="K120" i="9"/>
  <c r="I121" i="9"/>
  <c r="K121" i="9"/>
  <c r="I122" i="9"/>
  <c r="K122" i="9"/>
  <c r="I123" i="9"/>
  <c r="K123" i="9"/>
  <c r="I124" i="9"/>
  <c r="K124" i="9"/>
  <c r="I125" i="9"/>
  <c r="K125" i="9"/>
  <c r="I126" i="9"/>
  <c r="K126" i="9"/>
  <c r="I127" i="9"/>
  <c r="K127" i="9"/>
  <c r="I128" i="9"/>
  <c r="K128" i="9"/>
  <c r="I129" i="9"/>
  <c r="K129" i="9"/>
  <c r="I130" i="9"/>
  <c r="K130" i="9"/>
  <c r="I131" i="9"/>
  <c r="K131" i="9"/>
  <c r="I132" i="9"/>
  <c r="K132" i="9"/>
  <c r="I133" i="9"/>
  <c r="K133" i="9"/>
  <c r="I134" i="9"/>
  <c r="K134" i="9"/>
  <c r="I135" i="9"/>
  <c r="K135" i="9"/>
  <c r="I136" i="9"/>
  <c r="K136" i="9"/>
  <c r="I137" i="9"/>
  <c r="K137" i="9"/>
  <c r="I138" i="9"/>
  <c r="K138" i="9"/>
  <c r="I139" i="9"/>
  <c r="K139" i="9"/>
  <c r="I140" i="9"/>
  <c r="K140" i="9"/>
  <c r="I141" i="9"/>
  <c r="K141" i="9"/>
  <c r="I142" i="9"/>
  <c r="K142" i="9"/>
  <c r="I143" i="9"/>
  <c r="K143" i="9"/>
  <c r="I144" i="9"/>
  <c r="K144" i="9"/>
  <c r="I145" i="9"/>
  <c r="K145" i="9"/>
  <c r="I146" i="9"/>
  <c r="K146" i="9"/>
  <c r="I147" i="9"/>
  <c r="K147" i="9"/>
  <c r="I148" i="9"/>
  <c r="K148" i="9"/>
  <c r="I149" i="9"/>
  <c r="K149" i="9"/>
  <c r="I150" i="9"/>
  <c r="K150" i="9"/>
  <c r="I151" i="9"/>
  <c r="K151" i="9"/>
  <c r="I152" i="9"/>
  <c r="K152" i="9"/>
  <c r="I153" i="9"/>
  <c r="K153" i="9"/>
  <c r="I154" i="9"/>
  <c r="K154" i="9"/>
  <c r="I155" i="9"/>
  <c r="K155" i="9"/>
  <c r="I156" i="9"/>
  <c r="K156" i="9"/>
  <c r="I157" i="9"/>
  <c r="K157" i="9"/>
  <c r="I158" i="9"/>
  <c r="K158" i="9"/>
  <c r="I159" i="9"/>
  <c r="K159" i="9"/>
  <c r="I160" i="9"/>
  <c r="K160" i="9"/>
  <c r="I161" i="9"/>
  <c r="K161" i="9"/>
  <c r="I162" i="9"/>
  <c r="K162" i="9"/>
  <c r="I163" i="9"/>
  <c r="K163" i="9"/>
  <c r="I164" i="9"/>
  <c r="K164" i="9"/>
  <c r="I165" i="9"/>
  <c r="K165" i="9"/>
  <c r="I166" i="9"/>
  <c r="K166" i="9"/>
  <c r="I167" i="9"/>
  <c r="K167" i="9"/>
  <c r="I168" i="9"/>
  <c r="K168" i="9"/>
  <c r="I169" i="9"/>
  <c r="K169" i="9"/>
  <c r="I170" i="9"/>
  <c r="K170" i="9"/>
  <c r="I171" i="9"/>
  <c r="K171" i="9"/>
  <c r="I172" i="9"/>
  <c r="K172" i="9"/>
  <c r="I173" i="9"/>
  <c r="K173" i="9"/>
  <c r="I174" i="9"/>
  <c r="K174" i="9"/>
  <c r="I175" i="9"/>
  <c r="K175" i="9"/>
  <c r="I176" i="9"/>
  <c r="K176" i="9"/>
  <c r="I177" i="9"/>
  <c r="K177" i="9"/>
  <c r="I178" i="9"/>
  <c r="K178" i="9"/>
  <c r="I179" i="9"/>
  <c r="K179" i="9"/>
  <c r="I180" i="9"/>
  <c r="K180" i="9"/>
  <c r="I181" i="9"/>
  <c r="K181" i="9"/>
  <c r="I182" i="9"/>
  <c r="K182" i="9"/>
  <c r="I183" i="9"/>
  <c r="K183" i="9"/>
  <c r="I184" i="9"/>
  <c r="K184" i="9"/>
  <c r="I185" i="9"/>
  <c r="K185" i="9"/>
  <c r="I186" i="9"/>
  <c r="K186" i="9"/>
  <c r="I187" i="9"/>
  <c r="K187" i="9"/>
  <c r="I188" i="9"/>
  <c r="K188" i="9"/>
  <c r="I189" i="9"/>
  <c r="K189" i="9"/>
  <c r="I190" i="9"/>
  <c r="K190" i="9"/>
  <c r="I191" i="9"/>
  <c r="K191" i="9"/>
  <c r="I192" i="9"/>
  <c r="K192" i="9"/>
  <c r="I193" i="9"/>
  <c r="K193" i="9"/>
  <c r="I194" i="9"/>
  <c r="K194" i="9"/>
  <c r="I195" i="9"/>
  <c r="K195" i="9"/>
  <c r="I196" i="9"/>
  <c r="K196" i="9"/>
  <c r="I197" i="9"/>
  <c r="K197" i="9"/>
  <c r="I198" i="9"/>
  <c r="K198" i="9"/>
  <c r="I199" i="9"/>
  <c r="K199" i="9"/>
  <c r="I200" i="9"/>
  <c r="K200" i="9"/>
  <c r="I201" i="9"/>
  <c r="K201" i="9"/>
  <c r="I202" i="9"/>
  <c r="K202" i="9"/>
  <c r="I203" i="9"/>
  <c r="K203" i="9"/>
  <c r="I204" i="9"/>
  <c r="K204" i="9"/>
  <c r="I205" i="9"/>
  <c r="K205" i="9"/>
  <c r="I206" i="9"/>
  <c r="K206" i="9"/>
  <c r="I207" i="9"/>
  <c r="K207" i="9"/>
  <c r="I208" i="9"/>
  <c r="K208" i="9"/>
  <c r="I209" i="9"/>
  <c r="K209" i="9"/>
  <c r="I210" i="9"/>
  <c r="K210" i="9"/>
  <c r="I211" i="9"/>
  <c r="K211" i="9"/>
  <c r="I212" i="9"/>
  <c r="K212" i="9"/>
  <c r="I213" i="9"/>
  <c r="K213" i="9"/>
  <c r="I214" i="9"/>
  <c r="K214" i="9"/>
  <c r="I215" i="9"/>
  <c r="K215" i="9"/>
  <c r="I216" i="9"/>
  <c r="K216" i="9"/>
  <c r="I217" i="9"/>
  <c r="K217" i="9"/>
  <c r="I218" i="9"/>
  <c r="K218" i="9"/>
  <c r="I219" i="9"/>
  <c r="K219" i="9"/>
  <c r="I220" i="9"/>
  <c r="K220" i="9"/>
  <c r="I221" i="9"/>
  <c r="K221" i="9"/>
  <c r="I222" i="9"/>
  <c r="K222" i="9"/>
  <c r="I223" i="9"/>
  <c r="K223" i="9"/>
  <c r="I224" i="9"/>
  <c r="K224" i="9"/>
  <c r="I225" i="9"/>
  <c r="K225" i="9"/>
  <c r="I226" i="9"/>
  <c r="K226" i="9"/>
  <c r="I227" i="9"/>
  <c r="K227" i="9"/>
  <c r="I228" i="9"/>
  <c r="K228" i="9"/>
  <c r="I229" i="9"/>
  <c r="K229" i="9"/>
  <c r="I230" i="9"/>
  <c r="K230" i="9"/>
  <c r="I231" i="9"/>
  <c r="K231" i="9"/>
  <c r="I232" i="9"/>
  <c r="K232" i="9"/>
  <c r="I233" i="9"/>
  <c r="K233" i="9"/>
  <c r="I234" i="9"/>
  <c r="K234" i="9"/>
  <c r="I235" i="9"/>
  <c r="K235" i="9"/>
  <c r="I236" i="9"/>
  <c r="K236" i="9"/>
  <c r="I237" i="9"/>
  <c r="K237" i="9"/>
  <c r="I238" i="9"/>
  <c r="K238" i="9"/>
  <c r="I239" i="9"/>
  <c r="K239" i="9"/>
  <c r="I240" i="9"/>
  <c r="K240" i="9"/>
  <c r="I241" i="9"/>
  <c r="K241" i="9"/>
  <c r="I242" i="9"/>
  <c r="K242" i="9"/>
  <c r="I243" i="9"/>
  <c r="K243" i="9"/>
  <c r="I244" i="9"/>
  <c r="K244" i="9"/>
  <c r="I245" i="9"/>
  <c r="K245" i="9"/>
  <c r="I246" i="9"/>
  <c r="K246" i="9"/>
  <c r="I247" i="9"/>
  <c r="K247" i="9"/>
  <c r="I248" i="9"/>
  <c r="K248" i="9"/>
  <c r="I249" i="9"/>
  <c r="K249" i="9"/>
  <c r="I250" i="9"/>
  <c r="K250" i="9"/>
  <c r="I251" i="9"/>
  <c r="K251" i="9"/>
  <c r="I252" i="9"/>
  <c r="K252" i="9"/>
  <c r="I253" i="9"/>
  <c r="K253" i="9"/>
  <c r="I254" i="9"/>
  <c r="K254" i="9"/>
  <c r="I255" i="9"/>
  <c r="K255" i="9"/>
  <c r="I256" i="9"/>
  <c r="K256" i="9"/>
  <c r="I257" i="9"/>
  <c r="K257" i="9"/>
  <c r="I258" i="9"/>
  <c r="K258" i="9"/>
  <c r="I259" i="9"/>
  <c r="K259" i="9"/>
  <c r="I260" i="9"/>
  <c r="K260" i="9"/>
  <c r="I261" i="9"/>
  <c r="K261" i="9"/>
  <c r="I262" i="9"/>
  <c r="K262" i="9"/>
  <c r="I263" i="9"/>
  <c r="K263" i="9"/>
  <c r="I264" i="9"/>
  <c r="K264" i="9"/>
  <c r="I265" i="9"/>
  <c r="K265" i="9"/>
  <c r="I266" i="9"/>
  <c r="K266" i="9"/>
  <c r="I267" i="9"/>
  <c r="K267" i="9"/>
  <c r="I268" i="9"/>
  <c r="K268" i="9"/>
  <c r="I269" i="9"/>
  <c r="K269" i="9"/>
  <c r="I270" i="9"/>
  <c r="K270" i="9"/>
  <c r="I271" i="9"/>
  <c r="K271" i="9"/>
  <c r="I272" i="9"/>
  <c r="K272" i="9"/>
  <c r="I273" i="9"/>
  <c r="K273" i="9"/>
  <c r="I274" i="9"/>
  <c r="K274" i="9"/>
  <c r="I275" i="9"/>
  <c r="K275" i="9"/>
  <c r="I276" i="9"/>
  <c r="K276" i="9"/>
  <c r="I277" i="9"/>
  <c r="K277" i="9"/>
  <c r="I278" i="9"/>
  <c r="K278" i="9"/>
  <c r="I279" i="9"/>
  <c r="K279" i="9"/>
  <c r="I280" i="9"/>
  <c r="K280" i="9"/>
  <c r="I281" i="9"/>
  <c r="K281" i="9"/>
  <c r="I282" i="9"/>
  <c r="K282" i="9"/>
  <c r="I283" i="9"/>
  <c r="K283" i="9"/>
  <c r="I284" i="9"/>
  <c r="K284" i="9"/>
  <c r="I285" i="9"/>
  <c r="K285" i="9"/>
  <c r="I286" i="9"/>
  <c r="K286" i="9"/>
  <c r="I287" i="9"/>
  <c r="K287" i="9"/>
  <c r="I288" i="9"/>
  <c r="K288" i="9"/>
  <c r="I289" i="9"/>
  <c r="K289" i="9"/>
  <c r="I290" i="9"/>
  <c r="K290" i="9"/>
  <c r="I291" i="9"/>
  <c r="K291" i="9"/>
  <c r="I292" i="9"/>
  <c r="K292" i="9"/>
  <c r="I293" i="9"/>
  <c r="K293" i="9"/>
  <c r="I294" i="9"/>
  <c r="K294" i="9"/>
  <c r="I295" i="9"/>
  <c r="K295" i="9"/>
  <c r="I296" i="9"/>
  <c r="K296" i="9"/>
  <c r="I297" i="9"/>
  <c r="K297" i="9"/>
  <c r="I298" i="9"/>
  <c r="K298" i="9"/>
  <c r="I299" i="9"/>
  <c r="K299" i="9"/>
  <c r="I300" i="9"/>
  <c r="K300" i="9"/>
  <c r="I301" i="9"/>
  <c r="K301" i="9"/>
  <c r="I302" i="9"/>
  <c r="J9" i="9"/>
  <c r="J44" i="9" s="1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J331" i="9"/>
  <c r="K331" i="9" s="1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K388" i="9" s="1"/>
  <c r="I389" i="9"/>
  <c r="I390" i="9"/>
  <c r="K390" i="9" s="1"/>
  <c r="I391" i="9"/>
  <c r="I392" i="9"/>
  <c r="K392" i="9" s="1"/>
  <c r="I393" i="9"/>
  <c r="I394" i="9"/>
  <c r="K394" i="9" s="1"/>
  <c r="I395" i="9"/>
  <c r="I396" i="9"/>
  <c r="K396" i="9" s="1"/>
  <c r="I397" i="9"/>
  <c r="I398" i="9"/>
  <c r="K398" i="9" s="1"/>
  <c r="I399" i="9"/>
  <c r="I400" i="9"/>
  <c r="K400" i="9" s="1"/>
  <c r="I401" i="9"/>
  <c r="I402" i="9"/>
  <c r="K402" i="9" s="1"/>
  <c r="I403" i="9"/>
  <c r="I404" i="9"/>
  <c r="K404" i="9" s="1"/>
  <c r="I405" i="9"/>
  <c r="I406" i="9"/>
  <c r="K406" i="9" s="1"/>
  <c r="I407" i="9"/>
  <c r="I408" i="9"/>
  <c r="K408" i="9" s="1"/>
  <c r="I409" i="9"/>
  <c r="I410" i="9"/>
  <c r="K410" i="9" s="1"/>
  <c r="I411" i="9"/>
  <c r="I412" i="9"/>
  <c r="K412" i="9" s="1"/>
  <c r="I413" i="9"/>
  <c r="I414" i="9"/>
  <c r="K414" i="9" s="1"/>
  <c r="I415" i="9"/>
  <c r="I416" i="9"/>
  <c r="K416" i="9" s="1"/>
  <c r="I417" i="9"/>
  <c r="I418" i="9"/>
  <c r="K418" i="9" s="1"/>
  <c r="I419" i="9"/>
  <c r="I420" i="9"/>
  <c r="K420" i="9" s="1"/>
  <c r="I421" i="9"/>
  <c r="I422" i="9"/>
  <c r="K422" i="9" s="1"/>
  <c r="I423" i="9"/>
  <c r="I424" i="9"/>
  <c r="K424" i="9" s="1"/>
  <c r="I425" i="9"/>
  <c r="I426" i="9"/>
  <c r="K426" i="9" s="1"/>
  <c r="I427" i="9"/>
  <c r="I428" i="9"/>
  <c r="K428" i="9" s="1"/>
  <c r="I429" i="9"/>
  <c r="I430" i="9"/>
  <c r="K430" i="9" s="1"/>
  <c r="I431" i="9"/>
  <c r="I432" i="9"/>
  <c r="K432" i="9" s="1"/>
  <c r="I433" i="9"/>
  <c r="I434" i="9"/>
  <c r="K434" i="9" s="1"/>
  <c r="I435" i="9"/>
  <c r="I436" i="9"/>
  <c r="K436" i="9" s="1"/>
  <c r="I437" i="9"/>
  <c r="I438" i="9"/>
  <c r="K438" i="9" s="1"/>
  <c r="I439" i="9"/>
  <c r="I440" i="9"/>
  <c r="K440" i="9" s="1"/>
  <c r="I441" i="9"/>
  <c r="I442" i="9"/>
  <c r="K442" i="9" s="1"/>
  <c r="I443" i="9"/>
  <c r="I444" i="9"/>
  <c r="K444" i="9" s="1"/>
  <c r="I445" i="9"/>
  <c r="I446" i="9"/>
  <c r="K446" i="9" s="1"/>
  <c r="I447" i="9"/>
  <c r="I448" i="9"/>
  <c r="K448" i="9" s="1"/>
  <c r="I449" i="9"/>
  <c r="I450" i="9"/>
  <c r="K450" i="9" s="1"/>
  <c r="I451" i="9"/>
  <c r="I452" i="9"/>
  <c r="K452" i="9" s="1"/>
  <c r="I453" i="9"/>
  <c r="I454" i="9"/>
  <c r="K454" i="9" s="1"/>
  <c r="I455" i="9"/>
  <c r="I456" i="9"/>
  <c r="K456" i="9" s="1"/>
  <c r="I457" i="9"/>
  <c r="I458" i="9"/>
  <c r="K458" i="9" s="1"/>
  <c r="I459" i="9"/>
  <c r="I460" i="9"/>
  <c r="K460" i="9" s="1"/>
  <c r="I461" i="9"/>
  <c r="I462" i="9"/>
  <c r="K462" i="9" s="1"/>
  <c r="I463" i="9"/>
  <c r="I464" i="9"/>
  <c r="K464" i="9" s="1"/>
  <c r="I465" i="9"/>
  <c r="I466" i="9"/>
  <c r="K466" i="9" s="1"/>
  <c r="I467" i="9"/>
  <c r="I468" i="9"/>
  <c r="K468" i="9" s="1"/>
  <c r="I469" i="9"/>
  <c r="I470" i="9"/>
  <c r="K470" i="9" s="1"/>
  <c r="I471" i="9"/>
  <c r="I472" i="9"/>
  <c r="K472" i="9" s="1"/>
  <c r="I473" i="9"/>
  <c r="I474" i="9"/>
  <c r="K474" i="9" s="1"/>
  <c r="I475" i="9"/>
  <c r="I476" i="9"/>
  <c r="K476" i="9" s="1"/>
  <c r="I477" i="9"/>
  <c r="I478" i="9"/>
  <c r="K478" i="9" s="1"/>
  <c r="I479" i="9"/>
  <c r="I480" i="9"/>
  <c r="K480" i="9" s="1"/>
  <c r="I481" i="9"/>
  <c r="I482" i="9"/>
  <c r="K482" i="9" s="1"/>
  <c r="I483" i="9"/>
  <c r="I484" i="9"/>
  <c r="K484" i="9" s="1"/>
  <c r="I485" i="9"/>
  <c r="I486" i="9"/>
  <c r="K486" i="9" s="1"/>
  <c r="I487" i="9"/>
  <c r="I488" i="9"/>
  <c r="K488" i="9" s="1"/>
  <c r="I489" i="9"/>
  <c r="I490" i="9"/>
  <c r="K490" i="9" s="1"/>
  <c r="I491" i="9"/>
  <c r="I492" i="9"/>
  <c r="K492" i="9" s="1"/>
  <c r="I493" i="9"/>
  <c r="I494" i="9"/>
  <c r="K494" i="9" s="1"/>
  <c r="I495" i="9"/>
  <c r="I496" i="9"/>
  <c r="K496" i="9" s="1"/>
  <c r="I497" i="9"/>
  <c r="I498" i="9"/>
  <c r="K498" i="9" s="1"/>
  <c r="I499" i="9"/>
  <c r="I500" i="9"/>
  <c r="K500" i="9" s="1"/>
  <c r="I501" i="9"/>
  <c r="I502" i="9"/>
  <c r="K502" i="9" s="1"/>
  <c r="I503" i="9"/>
  <c r="I504" i="9"/>
  <c r="K504" i="9" s="1"/>
  <c r="I505" i="9"/>
  <c r="I506" i="9"/>
  <c r="K506" i="9" s="1"/>
  <c r="I507" i="9"/>
  <c r="I508" i="9"/>
  <c r="K508" i="9" s="1"/>
  <c r="I509" i="9"/>
  <c r="I510" i="9"/>
  <c r="K510" i="9" s="1"/>
  <c r="I511" i="9"/>
  <c r="I512" i="9"/>
  <c r="K512" i="9" s="1"/>
  <c r="K515" i="9"/>
  <c r="K519" i="9"/>
  <c r="K523" i="9"/>
  <c r="K527" i="9"/>
  <c r="K531" i="9"/>
  <c r="K535" i="9"/>
  <c r="K539" i="9"/>
  <c r="K543" i="9"/>
  <c r="K547" i="9"/>
  <c r="K551" i="9"/>
  <c r="K555" i="9"/>
  <c r="K559" i="9"/>
  <c r="K563" i="9"/>
  <c r="K567" i="9"/>
  <c r="K571" i="9"/>
  <c r="K575" i="9"/>
  <c r="K579" i="9"/>
  <c r="K583" i="9"/>
  <c r="K587" i="9"/>
  <c r="K591" i="9"/>
  <c r="K595" i="9"/>
  <c r="K599" i="9"/>
  <c r="K603" i="9"/>
  <c r="K607" i="9"/>
  <c r="K611" i="9"/>
  <c r="K615" i="9"/>
  <c r="K619" i="9"/>
  <c r="K623" i="9"/>
  <c r="K627" i="9"/>
  <c r="K631" i="9"/>
  <c r="K635" i="9"/>
  <c r="K639" i="9"/>
  <c r="K643" i="9"/>
  <c r="K647" i="9"/>
  <c r="K651" i="9"/>
  <c r="K655" i="9"/>
  <c r="K659" i="9"/>
  <c r="K663" i="9"/>
  <c r="K667" i="9"/>
  <c r="K671" i="9"/>
  <c r="K675" i="9"/>
  <c r="K679" i="9"/>
  <c r="K683" i="9"/>
  <c r="K687" i="9"/>
  <c r="K691" i="9"/>
  <c r="K695" i="9"/>
  <c r="K699" i="9"/>
  <c r="K703" i="9"/>
  <c r="K707" i="9"/>
  <c r="K711" i="9"/>
  <c r="K715" i="9"/>
  <c r="K719" i="9"/>
  <c r="K723" i="9"/>
  <c r="K727" i="9"/>
  <c r="K731" i="9"/>
  <c r="K735" i="9"/>
  <c r="K739" i="9"/>
  <c r="K743" i="9"/>
  <c r="K747" i="9"/>
  <c r="K751" i="9"/>
  <c r="K755" i="9"/>
  <c r="K759" i="9"/>
  <c r="K763" i="9"/>
  <c r="K767" i="9"/>
  <c r="K771" i="9"/>
  <c r="K775" i="9"/>
  <c r="K779" i="9"/>
  <c r="K783" i="9"/>
  <c r="K787" i="9"/>
  <c r="K791" i="9"/>
  <c r="K795" i="9"/>
  <c r="K799" i="9"/>
  <c r="K803" i="9"/>
  <c r="K807" i="9"/>
  <c r="K811" i="9"/>
  <c r="K815" i="9"/>
  <c r="K819" i="9"/>
  <c r="K823" i="9"/>
  <c r="K827" i="9"/>
  <c r="K831" i="9"/>
  <c r="K835" i="9"/>
  <c r="K839" i="9"/>
  <c r="K843" i="9"/>
  <c r="K847" i="9"/>
  <c r="K851" i="9"/>
  <c r="K855" i="9"/>
  <c r="K859" i="9"/>
  <c r="K863" i="9"/>
  <c r="K867" i="9"/>
  <c r="K871" i="9"/>
  <c r="K875" i="9"/>
  <c r="K879" i="9"/>
  <c r="K883" i="9"/>
  <c r="K887" i="9"/>
  <c r="K891" i="9"/>
  <c r="K895" i="9"/>
  <c r="K899" i="9"/>
  <c r="K903" i="9"/>
  <c r="K907" i="9"/>
  <c r="K911" i="9"/>
  <c r="K915" i="9"/>
  <c r="K919" i="9"/>
  <c r="K923" i="9"/>
  <c r="K927" i="9"/>
  <c r="K931" i="9"/>
  <c r="K935" i="9"/>
  <c r="K939" i="9"/>
  <c r="K943" i="9"/>
  <c r="K947" i="9"/>
  <c r="K951" i="9"/>
  <c r="K955" i="9"/>
  <c r="K959" i="9"/>
  <c r="K963" i="9"/>
  <c r="K967" i="9"/>
  <c r="K971" i="9"/>
  <c r="K975" i="9"/>
  <c r="K979" i="9"/>
  <c r="K983" i="9"/>
  <c r="K987" i="9"/>
  <c r="K991" i="9"/>
  <c r="K995" i="9"/>
  <c r="K999" i="9"/>
  <c r="K1003" i="9"/>
  <c r="K1007" i="9"/>
  <c r="K1011" i="9"/>
  <c r="I12" i="9"/>
  <c r="F13" i="9"/>
  <c r="H13" i="9" s="1"/>
  <c r="F14" i="9"/>
  <c r="F15" i="9"/>
  <c r="H15" i="9" s="1"/>
  <c r="F16" i="9"/>
  <c r="F17" i="9"/>
  <c r="H17" i="9" s="1"/>
  <c r="F18" i="9"/>
  <c r="F19" i="9"/>
  <c r="H19" i="9" s="1"/>
  <c r="F20" i="9"/>
  <c r="F21" i="9"/>
  <c r="H21" i="9" s="1"/>
  <c r="F22" i="9"/>
  <c r="F23" i="9"/>
  <c r="H23" i="9" s="1"/>
  <c r="F24" i="9"/>
  <c r="F25" i="9"/>
  <c r="H25" i="9" s="1"/>
  <c r="F26" i="9"/>
  <c r="F27" i="9"/>
  <c r="H27" i="9" s="1"/>
  <c r="F28" i="9"/>
  <c r="F29" i="9"/>
  <c r="H29" i="9" s="1"/>
  <c r="F30" i="9"/>
  <c r="F31" i="9"/>
  <c r="H31" i="9" s="1"/>
  <c r="F32" i="9"/>
  <c r="F33" i="9"/>
  <c r="H33" i="9" s="1"/>
  <c r="F34" i="9"/>
  <c r="F35" i="9"/>
  <c r="H35" i="9" s="1"/>
  <c r="F36" i="9"/>
  <c r="F37" i="9"/>
  <c r="H37" i="9" s="1"/>
  <c r="F38" i="9"/>
  <c r="F39" i="9"/>
  <c r="H39" i="9" s="1"/>
  <c r="F40" i="9"/>
  <c r="F41" i="9"/>
  <c r="H41" i="9" s="1"/>
  <c r="F42" i="9"/>
  <c r="F43" i="9"/>
  <c r="H43" i="9" s="1"/>
  <c r="F44" i="9"/>
  <c r="F45" i="9"/>
  <c r="H45" i="9" s="1"/>
  <c r="F46" i="9"/>
  <c r="F47" i="9"/>
  <c r="H47" i="9" s="1"/>
  <c r="F48" i="9"/>
  <c r="F49" i="9"/>
  <c r="H49" i="9" s="1"/>
  <c r="F50" i="9"/>
  <c r="F51" i="9"/>
  <c r="H51" i="9" s="1"/>
  <c r="F52" i="9"/>
  <c r="F53" i="9"/>
  <c r="H53" i="9" s="1"/>
  <c r="F54" i="9"/>
  <c r="F55" i="9"/>
  <c r="H55" i="9" s="1"/>
  <c r="F56" i="9"/>
  <c r="F57" i="9"/>
  <c r="H57" i="9" s="1"/>
  <c r="F58" i="9"/>
  <c r="F59" i="9"/>
  <c r="H59" i="9" s="1"/>
  <c r="F60" i="9"/>
  <c r="F61" i="9"/>
  <c r="H61" i="9" s="1"/>
  <c r="F62" i="9"/>
  <c r="F63" i="9"/>
  <c r="H63" i="9" s="1"/>
  <c r="F64" i="9"/>
  <c r="F65" i="9"/>
  <c r="H65" i="9" s="1"/>
  <c r="F66" i="9"/>
  <c r="F67" i="9"/>
  <c r="H67" i="9" s="1"/>
  <c r="F68" i="9"/>
  <c r="F69" i="9"/>
  <c r="H69" i="9" s="1"/>
  <c r="F70" i="9"/>
  <c r="F71" i="9"/>
  <c r="H71" i="9" s="1"/>
  <c r="F72" i="9"/>
  <c r="F73" i="9"/>
  <c r="H73" i="9" s="1"/>
  <c r="F74" i="9"/>
  <c r="F75" i="9"/>
  <c r="H75" i="9" s="1"/>
  <c r="F76" i="9"/>
  <c r="F77" i="9"/>
  <c r="H77" i="9" s="1"/>
  <c r="F78" i="9"/>
  <c r="F79" i="9"/>
  <c r="H79" i="9" s="1"/>
  <c r="F80" i="9"/>
  <c r="F81" i="9"/>
  <c r="H81" i="9" s="1"/>
  <c r="F82" i="9"/>
  <c r="F83" i="9"/>
  <c r="H83" i="9" s="1"/>
  <c r="F84" i="9"/>
  <c r="F85" i="9"/>
  <c r="H85" i="9" s="1"/>
  <c r="F86" i="9"/>
  <c r="F87" i="9"/>
  <c r="H87" i="9" s="1"/>
  <c r="F88" i="9"/>
  <c r="F89" i="9"/>
  <c r="H89" i="9" s="1"/>
  <c r="F90" i="9"/>
  <c r="F91" i="9"/>
  <c r="H91" i="9" s="1"/>
  <c r="F92" i="9"/>
  <c r="F93" i="9"/>
  <c r="H93" i="9" s="1"/>
  <c r="F94" i="9"/>
  <c r="F95" i="9"/>
  <c r="H95" i="9" s="1"/>
  <c r="F96" i="9"/>
  <c r="F97" i="9"/>
  <c r="H97" i="9" s="1"/>
  <c r="F98" i="9"/>
  <c r="F99" i="9"/>
  <c r="H99" i="9" s="1"/>
  <c r="F100" i="9"/>
  <c r="F101" i="9"/>
  <c r="H101" i="9" s="1"/>
  <c r="F102" i="9"/>
  <c r="F103" i="9"/>
  <c r="H103" i="9" s="1"/>
  <c r="F104" i="9"/>
  <c r="F105" i="9"/>
  <c r="H105" i="9" s="1"/>
  <c r="F106" i="9"/>
  <c r="F107" i="9"/>
  <c r="H107" i="9" s="1"/>
  <c r="F108" i="9"/>
  <c r="F109" i="9"/>
  <c r="H109" i="9" s="1"/>
  <c r="F110" i="9"/>
  <c r="F111" i="9"/>
  <c r="H111" i="9" s="1"/>
  <c r="F112" i="9"/>
  <c r="F113" i="9"/>
  <c r="H113" i="9" s="1"/>
  <c r="F114" i="9"/>
  <c r="F115" i="9"/>
  <c r="H115" i="9" s="1"/>
  <c r="F116" i="9"/>
  <c r="F117" i="9"/>
  <c r="H117" i="9" s="1"/>
  <c r="F118" i="9"/>
  <c r="F119" i="9"/>
  <c r="H119" i="9" s="1"/>
  <c r="F120" i="9"/>
  <c r="F121" i="9"/>
  <c r="H121" i="9" s="1"/>
  <c r="F122" i="9"/>
  <c r="F123" i="9"/>
  <c r="H123" i="9" s="1"/>
  <c r="F124" i="9"/>
  <c r="F125" i="9"/>
  <c r="H125" i="9" s="1"/>
  <c r="F126" i="9"/>
  <c r="F127" i="9"/>
  <c r="H127" i="9" s="1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H164" i="9" s="1"/>
  <c r="F165" i="9"/>
  <c r="F166" i="9"/>
  <c r="H166" i="9" s="1"/>
  <c r="F167" i="9"/>
  <c r="F168" i="9"/>
  <c r="H168" i="9" s="1"/>
  <c r="F169" i="9"/>
  <c r="F170" i="9"/>
  <c r="H170" i="9" s="1"/>
  <c r="F171" i="9"/>
  <c r="F172" i="9"/>
  <c r="H172" i="9" s="1"/>
  <c r="F173" i="9"/>
  <c r="F174" i="9"/>
  <c r="H174" i="9" s="1"/>
  <c r="F175" i="9"/>
  <c r="F176" i="9"/>
  <c r="H176" i="9" s="1"/>
  <c r="F177" i="9"/>
  <c r="F178" i="9"/>
  <c r="H178" i="9" s="1"/>
  <c r="F179" i="9"/>
  <c r="F180" i="9"/>
  <c r="H180" i="9" s="1"/>
  <c r="F181" i="9"/>
  <c r="F182" i="9"/>
  <c r="H182" i="9" s="1"/>
  <c r="F183" i="9"/>
  <c r="F184" i="9"/>
  <c r="H184" i="9" s="1"/>
  <c r="F185" i="9"/>
  <c r="F186" i="9"/>
  <c r="H186" i="9" s="1"/>
  <c r="F187" i="9"/>
  <c r="F188" i="9"/>
  <c r="H188" i="9" s="1"/>
  <c r="F189" i="9"/>
  <c r="F190" i="9"/>
  <c r="H190" i="9" s="1"/>
  <c r="F191" i="9"/>
  <c r="F192" i="9"/>
  <c r="H192" i="9" s="1"/>
  <c r="F193" i="9"/>
  <c r="F194" i="9"/>
  <c r="H194" i="9" s="1"/>
  <c r="F195" i="9"/>
  <c r="F196" i="9"/>
  <c r="H196" i="9" s="1"/>
  <c r="F197" i="9"/>
  <c r="F198" i="9"/>
  <c r="H198" i="9" s="1"/>
  <c r="F199" i="9"/>
  <c r="F200" i="9"/>
  <c r="H200" i="9" s="1"/>
  <c r="F201" i="9"/>
  <c r="F202" i="9"/>
  <c r="H202" i="9" s="1"/>
  <c r="F203" i="9"/>
  <c r="F204" i="9"/>
  <c r="H204" i="9" s="1"/>
  <c r="F205" i="9"/>
  <c r="F206" i="9"/>
  <c r="H206" i="9" s="1"/>
  <c r="F207" i="9"/>
  <c r="F208" i="9"/>
  <c r="H208" i="9" s="1"/>
  <c r="F209" i="9"/>
  <c r="F210" i="9"/>
  <c r="H210" i="9" s="1"/>
  <c r="F211" i="9"/>
  <c r="F212" i="9"/>
  <c r="H212" i="9" s="1"/>
  <c r="F213" i="9"/>
  <c r="F214" i="9"/>
  <c r="H214" i="9" s="1"/>
  <c r="F215" i="9"/>
  <c r="F216" i="9"/>
  <c r="H216" i="9" s="1"/>
  <c r="F217" i="9"/>
  <c r="F218" i="9"/>
  <c r="H218" i="9" s="1"/>
  <c r="F219" i="9"/>
  <c r="F220" i="9"/>
  <c r="H220" i="9" s="1"/>
  <c r="F221" i="9"/>
  <c r="F222" i="9"/>
  <c r="H222" i="9" s="1"/>
  <c r="F223" i="9"/>
  <c r="F224" i="9"/>
  <c r="H224" i="9" s="1"/>
  <c r="F225" i="9"/>
  <c r="F226" i="9"/>
  <c r="H226" i="9" s="1"/>
  <c r="F227" i="9"/>
  <c r="F228" i="9"/>
  <c r="H228" i="9" s="1"/>
  <c r="F229" i="9"/>
  <c r="F230" i="9"/>
  <c r="H230" i="9" s="1"/>
  <c r="F231" i="9"/>
  <c r="F232" i="9"/>
  <c r="H232" i="9" s="1"/>
  <c r="F233" i="9"/>
  <c r="F234" i="9"/>
  <c r="H234" i="9" s="1"/>
  <c r="F235" i="9"/>
  <c r="F236" i="9"/>
  <c r="H236" i="9" s="1"/>
  <c r="F237" i="9"/>
  <c r="F238" i="9"/>
  <c r="H238" i="9" s="1"/>
  <c r="F239" i="9"/>
  <c r="F240" i="9"/>
  <c r="H240" i="9" s="1"/>
  <c r="F241" i="9"/>
  <c r="F242" i="9"/>
  <c r="H242" i="9" s="1"/>
  <c r="F243" i="9"/>
  <c r="F244" i="9"/>
  <c r="H244" i="9" s="1"/>
  <c r="F245" i="9"/>
  <c r="F246" i="9"/>
  <c r="H246" i="9" s="1"/>
  <c r="F247" i="9"/>
  <c r="F248" i="9"/>
  <c r="H248" i="9" s="1"/>
  <c r="F249" i="9"/>
  <c r="F250" i="9"/>
  <c r="H250" i="9" s="1"/>
  <c r="F251" i="9"/>
  <c r="F252" i="9"/>
  <c r="H252" i="9" s="1"/>
  <c r="F253" i="9"/>
  <c r="F254" i="9"/>
  <c r="H254" i="9" s="1"/>
  <c r="F255" i="9"/>
  <c r="F256" i="9"/>
  <c r="H256" i="9" s="1"/>
  <c r="F257" i="9"/>
  <c r="F258" i="9"/>
  <c r="H258" i="9" s="1"/>
  <c r="F259" i="9"/>
  <c r="F260" i="9"/>
  <c r="H260" i="9" s="1"/>
  <c r="F261" i="9"/>
  <c r="F262" i="9"/>
  <c r="H262" i="9" s="1"/>
  <c r="F263" i="9"/>
  <c r="F264" i="9"/>
  <c r="H264" i="9" s="1"/>
  <c r="F265" i="9"/>
  <c r="F266" i="9"/>
  <c r="H266" i="9" s="1"/>
  <c r="F267" i="9"/>
  <c r="F268" i="9"/>
  <c r="H268" i="9" s="1"/>
  <c r="F269" i="9"/>
  <c r="F270" i="9"/>
  <c r="H270" i="9" s="1"/>
  <c r="F271" i="9"/>
  <c r="F272" i="9"/>
  <c r="H272" i="9" s="1"/>
  <c r="F273" i="9"/>
  <c r="F274" i="9"/>
  <c r="H274" i="9" s="1"/>
  <c r="F275" i="9"/>
  <c r="F276" i="9"/>
  <c r="H276" i="9" s="1"/>
  <c r="F277" i="9"/>
  <c r="F278" i="9"/>
  <c r="H278" i="9" s="1"/>
  <c r="F279" i="9"/>
  <c r="F280" i="9"/>
  <c r="H280" i="9" s="1"/>
  <c r="F281" i="9"/>
  <c r="F282" i="9"/>
  <c r="H282" i="9" s="1"/>
  <c r="F283" i="9"/>
  <c r="F284" i="9"/>
  <c r="H284" i="9" s="1"/>
  <c r="F285" i="9"/>
  <c r="F286" i="9"/>
  <c r="H286" i="9" s="1"/>
  <c r="F287" i="9"/>
  <c r="F288" i="9"/>
  <c r="H288" i="9" s="1"/>
  <c r="F289" i="9"/>
  <c r="F290" i="9"/>
  <c r="H290" i="9" s="1"/>
  <c r="F291" i="9"/>
  <c r="F292" i="9"/>
  <c r="H292" i="9" s="1"/>
  <c r="F293" i="9"/>
  <c r="F294" i="9"/>
  <c r="H294" i="9" s="1"/>
  <c r="F295" i="9"/>
  <c r="F296" i="9"/>
  <c r="H296" i="9" s="1"/>
  <c r="F297" i="9"/>
  <c r="F298" i="9"/>
  <c r="H298" i="9" s="1"/>
  <c r="F299" i="9"/>
  <c r="F300" i="9"/>
  <c r="H300" i="9" s="1"/>
  <c r="F301" i="9"/>
  <c r="F302" i="9"/>
  <c r="H302" i="9" s="1"/>
  <c r="F303" i="9"/>
  <c r="F304" i="9"/>
  <c r="H304" i="9" s="1"/>
  <c r="F305" i="9"/>
  <c r="F306" i="9"/>
  <c r="H306" i="9" s="1"/>
  <c r="F307" i="9"/>
  <c r="F308" i="9"/>
  <c r="H308" i="9" s="1"/>
  <c r="F309" i="9"/>
  <c r="F310" i="9"/>
  <c r="H310" i="9" s="1"/>
  <c r="F311" i="9"/>
  <c r="F312" i="9"/>
  <c r="H312" i="9" s="1"/>
  <c r="F313" i="9"/>
  <c r="F314" i="9"/>
  <c r="H314" i="9" s="1"/>
  <c r="F315" i="9"/>
  <c r="F316" i="9"/>
  <c r="H316" i="9" s="1"/>
  <c r="F317" i="9"/>
  <c r="F318" i="9"/>
  <c r="H318" i="9" s="1"/>
  <c r="F319" i="9"/>
  <c r="F320" i="9"/>
  <c r="H320" i="9" s="1"/>
  <c r="F321" i="9"/>
  <c r="F322" i="9"/>
  <c r="H322" i="9" s="1"/>
  <c r="F323" i="9"/>
  <c r="F324" i="9"/>
  <c r="H324" i="9" s="1"/>
  <c r="F325" i="9"/>
  <c r="F326" i="9"/>
  <c r="H326" i="9" s="1"/>
  <c r="F327" i="9"/>
  <c r="F328" i="9"/>
  <c r="H328" i="9" s="1"/>
  <c r="F329" i="9"/>
  <c r="F330" i="9"/>
  <c r="H330" i="9" s="1"/>
  <c r="F331" i="9"/>
  <c r="F332" i="9"/>
  <c r="H332" i="9" s="1"/>
  <c r="F333" i="9"/>
  <c r="F334" i="9"/>
  <c r="H334" i="9" s="1"/>
  <c r="F335" i="9"/>
  <c r="F336" i="9"/>
  <c r="H336" i="9" s="1"/>
  <c r="F337" i="9"/>
  <c r="F338" i="9"/>
  <c r="H338" i="9" s="1"/>
  <c r="F339" i="9"/>
  <c r="F340" i="9"/>
  <c r="H340" i="9" s="1"/>
  <c r="F341" i="9"/>
  <c r="F342" i="9"/>
  <c r="H342" i="9" s="1"/>
  <c r="F343" i="9"/>
  <c r="F344" i="9"/>
  <c r="H344" i="9" s="1"/>
  <c r="F345" i="9"/>
  <c r="F346" i="9"/>
  <c r="H346" i="9" s="1"/>
  <c r="F347" i="9"/>
  <c r="F348" i="9"/>
  <c r="H348" i="9" s="1"/>
  <c r="F349" i="9"/>
  <c r="F350" i="9"/>
  <c r="H350" i="9" s="1"/>
  <c r="F351" i="9"/>
  <c r="F352" i="9"/>
  <c r="H352" i="9" s="1"/>
  <c r="F353" i="9"/>
  <c r="F354" i="9"/>
  <c r="H354" i="9" s="1"/>
  <c r="F355" i="9"/>
  <c r="F356" i="9"/>
  <c r="H356" i="9" s="1"/>
  <c r="F357" i="9"/>
  <c r="F358" i="9"/>
  <c r="H358" i="9" s="1"/>
  <c r="F359" i="9"/>
  <c r="F360" i="9"/>
  <c r="H360" i="9" s="1"/>
  <c r="F361" i="9"/>
  <c r="F362" i="9"/>
  <c r="H362" i="9" s="1"/>
  <c r="F363" i="9"/>
  <c r="F364" i="9"/>
  <c r="H364" i="9" s="1"/>
  <c r="F365" i="9"/>
  <c r="F366" i="9"/>
  <c r="H366" i="9" s="1"/>
  <c r="F367" i="9"/>
  <c r="F368" i="9"/>
  <c r="H368" i="9" s="1"/>
  <c r="F369" i="9"/>
  <c r="F370" i="9"/>
  <c r="H370" i="9" s="1"/>
  <c r="F371" i="9"/>
  <c r="F372" i="9"/>
  <c r="H372" i="9" s="1"/>
  <c r="F373" i="9"/>
  <c r="F374" i="9"/>
  <c r="H374" i="9" s="1"/>
  <c r="F375" i="9"/>
  <c r="F376" i="9"/>
  <c r="H376" i="9" s="1"/>
  <c r="F377" i="9"/>
  <c r="F378" i="9"/>
  <c r="H378" i="9" s="1"/>
  <c r="F379" i="9"/>
  <c r="F380" i="9"/>
  <c r="H380" i="9" s="1"/>
  <c r="F381" i="9"/>
  <c r="F382" i="9"/>
  <c r="H382" i="9" s="1"/>
  <c r="F383" i="9"/>
  <c r="F384" i="9"/>
  <c r="H384" i="9" s="1"/>
  <c r="F385" i="9"/>
  <c r="F386" i="9"/>
  <c r="H386" i="9" s="1"/>
  <c r="F387" i="9"/>
  <c r="F388" i="9"/>
  <c r="H388" i="9" s="1"/>
  <c r="F389" i="9"/>
  <c r="F390" i="9"/>
  <c r="H390" i="9" s="1"/>
  <c r="F391" i="9"/>
  <c r="F392" i="9"/>
  <c r="H392" i="9" s="1"/>
  <c r="F393" i="9"/>
  <c r="F394" i="9"/>
  <c r="H394" i="9" s="1"/>
  <c r="F395" i="9"/>
  <c r="F396" i="9"/>
  <c r="H396" i="9" s="1"/>
  <c r="F397" i="9"/>
  <c r="F398" i="9"/>
  <c r="H398" i="9" s="1"/>
  <c r="F399" i="9"/>
  <c r="F400" i="9"/>
  <c r="H400" i="9" s="1"/>
  <c r="F401" i="9"/>
  <c r="F402" i="9"/>
  <c r="H402" i="9" s="1"/>
  <c r="F403" i="9"/>
  <c r="F404" i="9"/>
  <c r="H404" i="9" s="1"/>
  <c r="F405" i="9"/>
  <c r="F406" i="9"/>
  <c r="H406" i="9" s="1"/>
  <c r="F407" i="9"/>
  <c r="F408" i="9"/>
  <c r="H408" i="9" s="1"/>
  <c r="F409" i="9"/>
  <c r="F410" i="9"/>
  <c r="H410" i="9" s="1"/>
  <c r="F411" i="9"/>
  <c r="F412" i="9"/>
  <c r="H412" i="9" s="1"/>
  <c r="F413" i="9"/>
  <c r="F414" i="9"/>
  <c r="H414" i="9" s="1"/>
  <c r="F415" i="9"/>
  <c r="F416" i="9"/>
  <c r="H416" i="9" s="1"/>
  <c r="F417" i="9"/>
  <c r="F418" i="9"/>
  <c r="H418" i="9" s="1"/>
  <c r="F419" i="9"/>
  <c r="F420" i="9"/>
  <c r="H420" i="9" s="1"/>
  <c r="F421" i="9"/>
  <c r="F422" i="9"/>
  <c r="H422" i="9" s="1"/>
  <c r="F423" i="9"/>
  <c r="F424" i="9"/>
  <c r="H424" i="9" s="1"/>
  <c r="F425" i="9"/>
  <c r="F426" i="9"/>
  <c r="H426" i="9" s="1"/>
  <c r="F427" i="9"/>
  <c r="F428" i="9"/>
  <c r="H428" i="9" s="1"/>
  <c r="F429" i="9"/>
  <c r="F430" i="9"/>
  <c r="H430" i="9" s="1"/>
  <c r="F431" i="9"/>
  <c r="F432" i="9"/>
  <c r="H432" i="9" s="1"/>
  <c r="F433" i="9"/>
  <c r="F434" i="9"/>
  <c r="H434" i="9" s="1"/>
  <c r="F435" i="9"/>
  <c r="F436" i="9"/>
  <c r="H436" i="9" s="1"/>
  <c r="F437" i="9"/>
  <c r="F438" i="9"/>
  <c r="H438" i="9" s="1"/>
  <c r="F439" i="9"/>
  <c r="F440" i="9"/>
  <c r="H440" i="9" s="1"/>
  <c r="F441" i="9"/>
  <c r="F442" i="9"/>
  <c r="H442" i="9" s="1"/>
  <c r="F443" i="9"/>
  <c r="F444" i="9"/>
  <c r="H444" i="9" s="1"/>
  <c r="F445" i="9"/>
  <c r="F446" i="9"/>
  <c r="H446" i="9" s="1"/>
  <c r="F447" i="9"/>
  <c r="F448" i="9"/>
  <c r="H448" i="9" s="1"/>
  <c r="F449" i="9"/>
  <c r="F450" i="9"/>
  <c r="H450" i="9" s="1"/>
  <c r="F451" i="9"/>
  <c r="F452" i="9"/>
  <c r="H452" i="9" s="1"/>
  <c r="F453" i="9"/>
  <c r="F454" i="9"/>
  <c r="H454" i="9" s="1"/>
  <c r="F455" i="9"/>
  <c r="F456" i="9"/>
  <c r="H456" i="9" s="1"/>
  <c r="F457" i="9"/>
  <c r="F458" i="9"/>
  <c r="H458" i="9" s="1"/>
  <c r="F459" i="9"/>
  <c r="F460" i="9"/>
  <c r="H460" i="9" s="1"/>
  <c r="F461" i="9"/>
  <c r="F462" i="9"/>
  <c r="H462" i="9" s="1"/>
  <c r="F463" i="9"/>
  <c r="F464" i="9"/>
  <c r="H464" i="9" s="1"/>
  <c r="F465" i="9"/>
  <c r="F466" i="9"/>
  <c r="H466" i="9" s="1"/>
  <c r="F467" i="9"/>
  <c r="F468" i="9"/>
  <c r="H468" i="9" s="1"/>
  <c r="F469" i="9"/>
  <c r="F470" i="9"/>
  <c r="H470" i="9" s="1"/>
  <c r="F471" i="9"/>
  <c r="F472" i="9"/>
  <c r="H472" i="9" s="1"/>
  <c r="F473" i="9"/>
  <c r="F474" i="9"/>
  <c r="H474" i="9" s="1"/>
  <c r="F475" i="9"/>
  <c r="F476" i="9"/>
  <c r="H476" i="9" s="1"/>
  <c r="F477" i="9"/>
  <c r="F478" i="9"/>
  <c r="H478" i="9" s="1"/>
  <c r="F479" i="9"/>
  <c r="F480" i="9"/>
  <c r="H480" i="9" s="1"/>
  <c r="F481" i="9"/>
  <c r="F482" i="9"/>
  <c r="H482" i="9" s="1"/>
  <c r="F483" i="9"/>
  <c r="F484" i="9"/>
  <c r="H484" i="9" s="1"/>
  <c r="F485" i="9"/>
  <c r="F486" i="9"/>
  <c r="H486" i="9" s="1"/>
  <c r="F487" i="9"/>
  <c r="F488" i="9"/>
  <c r="H488" i="9" s="1"/>
  <c r="F489" i="9"/>
  <c r="F490" i="9"/>
  <c r="H490" i="9" s="1"/>
  <c r="F491" i="9"/>
  <c r="F492" i="9"/>
  <c r="H492" i="9" s="1"/>
  <c r="F493" i="9"/>
  <c r="F494" i="9"/>
  <c r="H494" i="9" s="1"/>
  <c r="F495" i="9"/>
  <c r="F496" i="9"/>
  <c r="H496" i="9" s="1"/>
  <c r="F497" i="9"/>
  <c r="F498" i="9"/>
  <c r="H498" i="9" s="1"/>
  <c r="F499" i="9"/>
  <c r="F500" i="9"/>
  <c r="H500" i="9" s="1"/>
  <c r="F501" i="9"/>
  <c r="F502" i="9"/>
  <c r="H502" i="9" s="1"/>
  <c r="F503" i="9"/>
  <c r="F504" i="9"/>
  <c r="H504" i="9" s="1"/>
  <c r="F505" i="9"/>
  <c r="F506" i="9"/>
  <c r="H506" i="9" s="1"/>
  <c r="F507" i="9"/>
  <c r="F508" i="9"/>
  <c r="H508" i="9" s="1"/>
  <c r="F509" i="9"/>
  <c r="F510" i="9"/>
  <c r="H510" i="9" s="1"/>
  <c r="F511" i="9"/>
  <c r="F512" i="9"/>
  <c r="H512" i="9" s="1"/>
  <c r="H515" i="9"/>
  <c r="H519" i="9"/>
  <c r="H523" i="9"/>
  <c r="H527" i="9"/>
  <c r="H531" i="9"/>
  <c r="H535" i="9"/>
  <c r="H539" i="9"/>
  <c r="H543" i="9"/>
  <c r="H547" i="9"/>
  <c r="H551" i="9"/>
  <c r="H555" i="9"/>
  <c r="H559" i="9"/>
  <c r="H563" i="9"/>
  <c r="H567" i="9"/>
  <c r="H571" i="9"/>
  <c r="H575" i="9"/>
  <c r="H579" i="9"/>
  <c r="H583" i="9"/>
  <c r="H587" i="9"/>
  <c r="H591" i="9"/>
  <c r="H595" i="9"/>
  <c r="H599" i="9"/>
  <c r="H603" i="9"/>
  <c r="H607" i="9"/>
  <c r="H611" i="9"/>
  <c r="H615" i="9"/>
  <c r="H619" i="9"/>
  <c r="H623" i="9"/>
  <c r="H627" i="9"/>
  <c r="H631" i="9"/>
  <c r="H635" i="9"/>
  <c r="H639" i="9"/>
  <c r="H643" i="9"/>
  <c r="H647" i="9"/>
  <c r="H651" i="9"/>
  <c r="H655" i="9"/>
  <c r="H659" i="9"/>
  <c r="H663" i="9"/>
  <c r="H667" i="9"/>
  <c r="H671" i="9"/>
  <c r="H675" i="9"/>
  <c r="H679" i="9"/>
  <c r="H683" i="9"/>
  <c r="H687" i="9"/>
  <c r="H691" i="9"/>
  <c r="H695" i="9"/>
  <c r="H699" i="9"/>
  <c r="H703" i="9"/>
  <c r="H707" i="9"/>
  <c r="H711" i="9"/>
  <c r="H715" i="9"/>
  <c r="H719" i="9"/>
  <c r="H723" i="9"/>
  <c r="H727" i="9"/>
  <c r="H731" i="9"/>
  <c r="H735" i="9"/>
  <c r="H739" i="9"/>
  <c r="H743" i="9"/>
  <c r="H747" i="9"/>
  <c r="H751" i="9"/>
  <c r="H755" i="9"/>
  <c r="H759" i="9"/>
  <c r="H763" i="9"/>
  <c r="H767" i="9"/>
  <c r="H771" i="9"/>
  <c r="H775" i="9"/>
  <c r="H779" i="9"/>
  <c r="H783" i="9"/>
  <c r="H787" i="9"/>
  <c r="H791" i="9"/>
  <c r="H795" i="9"/>
  <c r="H799" i="9"/>
  <c r="H803" i="9"/>
  <c r="H807" i="9"/>
  <c r="H811" i="9"/>
  <c r="H815" i="9"/>
  <c r="H819" i="9"/>
  <c r="H823" i="9"/>
  <c r="H827" i="9"/>
  <c r="H831" i="9"/>
  <c r="H835" i="9"/>
  <c r="H839" i="9"/>
  <c r="H843" i="9"/>
  <c r="H847" i="9"/>
  <c r="H851" i="9"/>
  <c r="H855" i="9"/>
  <c r="H859" i="9"/>
  <c r="H863" i="9"/>
  <c r="H867" i="9"/>
  <c r="H871" i="9"/>
  <c r="H875" i="9"/>
  <c r="H879" i="9"/>
  <c r="H883" i="9"/>
  <c r="H887" i="9"/>
  <c r="H891" i="9"/>
  <c r="H895" i="9"/>
  <c r="H899" i="9"/>
  <c r="H903" i="9"/>
  <c r="H907" i="9"/>
  <c r="H911" i="9"/>
  <c r="H915" i="9"/>
  <c r="H919" i="9"/>
  <c r="H923" i="9"/>
  <c r="H927" i="9"/>
  <c r="H931" i="9"/>
  <c r="H935" i="9"/>
  <c r="H939" i="9"/>
  <c r="H943" i="9"/>
  <c r="H947" i="9"/>
  <c r="H951" i="9"/>
  <c r="H955" i="9"/>
  <c r="H959" i="9"/>
  <c r="H963" i="9"/>
  <c r="H967" i="9"/>
  <c r="H971" i="9"/>
  <c r="H975" i="9"/>
  <c r="H979" i="9"/>
  <c r="H983" i="9"/>
  <c r="H987" i="9"/>
  <c r="H991" i="9"/>
  <c r="H995" i="9"/>
  <c r="H999" i="9"/>
  <c r="H1003" i="9"/>
  <c r="H1007" i="9"/>
  <c r="H1011" i="9"/>
  <c r="F12" i="9"/>
  <c r="C13" i="9"/>
  <c r="E13" i="9" s="1"/>
  <c r="C14" i="9"/>
  <c r="C15" i="9"/>
  <c r="E15" i="9" s="1"/>
  <c r="C16" i="9"/>
  <c r="C17" i="9"/>
  <c r="E17" i="9" s="1"/>
  <c r="C18" i="9"/>
  <c r="C19" i="9"/>
  <c r="E19" i="9" s="1"/>
  <c r="C20" i="9"/>
  <c r="C21" i="9"/>
  <c r="E21" i="9" s="1"/>
  <c r="C22" i="9"/>
  <c r="C23" i="9"/>
  <c r="E23" i="9" s="1"/>
  <c r="C24" i="9"/>
  <c r="C25" i="9"/>
  <c r="E25" i="9" s="1"/>
  <c r="C26" i="9"/>
  <c r="C27" i="9"/>
  <c r="E27" i="9" s="1"/>
  <c r="C28" i="9"/>
  <c r="C29" i="9"/>
  <c r="E29" i="9" s="1"/>
  <c r="C30" i="9"/>
  <c r="C31" i="9"/>
  <c r="E31" i="9" s="1"/>
  <c r="C32" i="9"/>
  <c r="C33" i="9"/>
  <c r="E33" i="9" s="1"/>
  <c r="C34" i="9"/>
  <c r="C35" i="9"/>
  <c r="E35" i="9" s="1"/>
  <c r="C36" i="9"/>
  <c r="C37" i="9"/>
  <c r="E37" i="9" s="1"/>
  <c r="C38" i="9"/>
  <c r="C39" i="9"/>
  <c r="E39" i="9" s="1"/>
  <c r="C40" i="9"/>
  <c r="C41" i="9"/>
  <c r="C42" i="9"/>
  <c r="C43" i="9"/>
  <c r="D43" i="9"/>
  <c r="C44" i="9"/>
  <c r="D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E64" i="9"/>
  <c r="E68" i="9"/>
  <c r="E72" i="9"/>
  <c r="E76" i="9"/>
  <c r="E80" i="9"/>
  <c r="E84" i="9"/>
  <c r="E88" i="9"/>
  <c r="E92" i="9"/>
  <c r="E96" i="9"/>
  <c r="E100" i="9"/>
  <c r="E104" i="9"/>
  <c r="E108" i="9"/>
  <c r="E112" i="9"/>
  <c r="E116" i="9"/>
  <c r="E120" i="9"/>
  <c r="E124" i="9"/>
  <c r="E128" i="9"/>
  <c r="E132" i="9"/>
  <c r="E136" i="9"/>
  <c r="E140" i="9"/>
  <c r="E144" i="9"/>
  <c r="E148" i="9"/>
  <c r="E152" i="9"/>
  <c r="E156" i="9"/>
  <c r="E160" i="9"/>
  <c r="E164" i="9"/>
  <c r="E168" i="9"/>
  <c r="E172" i="9"/>
  <c r="E176" i="9"/>
  <c r="E180" i="9"/>
  <c r="E184" i="9"/>
  <c r="E188" i="9"/>
  <c r="E192" i="9"/>
  <c r="E196" i="9"/>
  <c r="E200" i="9"/>
  <c r="E204" i="9"/>
  <c r="E208" i="9"/>
  <c r="E212" i="9"/>
  <c r="E216" i="9"/>
  <c r="E220" i="9"/>
  <c r="E224" i="9"/>
  <c r="E228" i="9"/>
  <c r="E232" i="9"/>
  <c r="E236" i="9"/>
  <c r="E240" i="9"/>
  <c r="E244" i="9"/>
  <c r="E248" i="9"/>
  <c r="E252" i="9"/>
  <c r="E256" i="9"/>
  <c r="E260" i="9"/>
  <c r="E264" i="9"/>
  <c r="E268" i="9"/>
  <c r="E272" i="9"/>
  <c r="E276" i="9"/>
  <c r="E280" i="9"/>
  <c r="E284" i="9"/>
  <c r="E288" i="9"/>
  <c r="E292" i="9"/>
  <c r="E296" i="9"/>
  <c r="E300" i="9"/>
  <c r="E304" i="9"/>
  <c r="E308" i="9"/>
  <c r="E312" i="9"/>
  <c r="E316" i="9"/>
  <c r="E320" i="9"/>
  <c r="E324" i="9"/>
  <c r="E328" i="9"/>
  <c r="E332" i="9"/>
  <c r="E336" i="9"/>
  <c r="E340" i="9"/>
  <c r="E344" i="9"/>
  <c r="E348" i="9"/>
  <c r="E352" i="9"/>
  <c r="E356" i="9"/>
  <c r="E360" i="9"/>
  <c r="E364" i="9"/>
  <c r="E368" i="9"/>
  <c r="E372" i="9"/>
  <c r="E376" i="9"/>
  <c r="E380" i="9"/>
  <c r="E384" i="9"/>
  <c r="E388" i="9"/>
  <c r="E392" i="9"/>
  <c r="E396" i="9"/>
  <c r="E400" i="9"/>
  <c r="E404" i="9"/>
  <c r="E408" i="9"/>
  <c r="E412" i="9"/>
  <c r="E416" i="9"/>
  <c r="E420" i="9"/>
  <c r="E424" i="9"/>
  <c r="E428" i="9"/>
  <c r="E432" i="9"/>
  <c r="E436" i="9"/>
  <c r="E440" i="9"/>
  <c r="E444" i="9"/>
  <c r="E448" i="9"/>
  <c r="E452" i="9"/>
  <c r="E456" i="9"/>
  <c r="E460" i="9"/>
  <c r="E464" i="9"/>
  <c r="E468" i="9"/>
  <c r="E472" i="9"/>
  <c r="E476" i="9"/>
  <c r="E480" i="9"/>
  <c r="E484" i="9"/>
  <c r="E488" i="9"/>
  <c r="E492" i="9"/>
  <c r="E496" i="9"/>
  <c r="E500" i="9"/>
  <c r="E504" i="9"/>
  <c r="E508" i="9"/>
  <c r="E512" i="9"/>
  <c r="E516" i="9"/>
  <c r="E520" i="9"/>
  <c r="E524" i="9"/>
  <c r="E528" i="9"/>
  <c r="E532" i="9"/>
  <c r="E536" i="9"/>
  <c r="E540" i="9"/>
  <c r="E544" i="9"/>
  <c r="E548" i="9"/>
  <c r="E552" i="9"/>
  <c r="E556" i="9"/>
  <c r="E560" i="9"/>
  <c r="E564" i="9"/>
  <c r="E568" i="9"/>
  <c r="E572" i="9"/>
  <c r="E576" i="9"/>
  <c r="E580" i="9"/>
  <c r="E584" i="9"/>
  <c r="E588" i="9"/>
  <c r="E592" i="9"/>
  <c r="E596" i="9"/>
  <c r="E600" i="9"/>
  <c r="E604" i="9"/>
  <c r="E608" i="9"/>
  <c r="E612" i="9"/>
  <c r="E616" i="9"/>
  <c r="E620" i="9"/>
  <c r="E624" i="9"/>
  <c r="E628" i="9"/>
  <c r="E632" i="9"/>
  <c r="E636" i="9"/>
  <c r="E640" i="9"/>
  <c r="E644" i="9"/>
  <c r="E648" i="9"/>
  <c r="E652" i="9"/>
  <c r="E656" i="9"/>
  <c r="E660" i="9"/>
  <c r="E664" i="9"/>
  <c r="E668" i="9"/>
  <c r="E672" i="9"/>
  <c r="E676" i="9"/>
  <c r="E680" i="9"/>
  <c r="E684" i="9"/>
  <c r="E688" i="9"/>
  <c r="E692" i="9"/>
  <c r="E696" i="9"/>
  <c r="E700" i="9"/>
  <c r="E704" i="9"/>
  <c r="E708" i="9"/>
  <c r="E712" i="9"/>
  <c r="E716" i="9"/>
  <c r="E720" i="9"/>
  <c r="E724" i="9"/>
  <c r="E728" i="9"/>
  <c r="E732" i="9"/>
  <c r="E736" i="9"/>
  <c r="E740" i="9"/>
  <c r="E744" i="9"/>
  <c r="E748" i="9"/>
  <c r="E752" i="9"/>
  <c r="E756" i="9"/>
  <c r="E760" i="9"/>
  <c r="E764" i="9"/>
  <c r="E768" i="9"/>
  <c r="E772" i="9"/>
  <c r="E776" i="9"/>
  <c r="E780" i="9"/>
  <c r="E784" i="9"/>
  <c r="E788" i="9"/>
  <c r="E792" i="9"/>
  <c r="E796" i="9"/>
  <c r="E800" i="9"/>
  <c r="E804" i="9"/>
  <c r="E808" i="9"/>
  <c r="E812" i="9"/>
  <c r="E816" i="9"/>
  <c r="E820" i="9"/>
  <c r="E824" i="9"/>
  <c r="E828" i="9"/>
  <c r="E832" i="9"/>
  <c r="E836" i="9"/>
  <c r="E840" i="9"/>
  <c r="E844" i="9"/>
  <c r="E848" i="9"/>
  <c r="E852" i="9"/>
  <c r="E856" i="9"/>
  <c r="E860" i="9"/>
  <c r="E864" i="9"/>
  <c r="E868" i="9"/>
  <c r="E872" i="9"/>
  <c r="E876" i="9"/>
  <c r="E880" i="9"/>
  <c r="E884" i="9"/>
  <c r="E888" i="9"/>
  <c r="E892" i="9"/>
  <c r="E896" i="9"/>
  <c r="E900" i="9"/>
  <c r="E904" i="9"/>
  <c r="E908" i="9"/>
  <c r="E912" i="9"/>
  <c r="E916" i="9"/>
  <c r="E920" i="9"/>
  <c r="E924" i="9"/>
  <c r="E928" i="9"/>
  <c r="E932" i="9"/>
  <c r="E936" i="9"/>
  <c r="E940" i="9"/>
  <c r="E944" i="9"/>
  <c r="E948" i="9"/>
  <c r="E952" i="9"/>
  <c r="E956" i="9"/>
  <c r="E960" i="9"/>
  <c r="E964" i="9"/>
  <c r="E968" i="9"/>
  <c r="E972" i="9"/>
  <c r="E976" i="9"/>
  <c r="E980" i="9"/>
  <c r="E984" i="9"/>
  <c r="E988" i="9"/>
  <c r="E992" i="9"/>
  <c r="E996" i="9"/>
  <c r="E1000" i="9"/>
  <c r="E1004" i="9"/>
  <c r="E1008" i="9"/>
  <c r="E1012" i="9"/>
  <c r="C12" i="9"/>
  <c r="E12" i="9" s="1"/>
  <c r="D13" i="9"/>
  <c r="D15" i="9"/>
  <c r="D17" i="9"/>
  <c r="D19" i="9"/>
  <c r="D21" i="9"/>
  <c r="D23" i="9"/>
  <c r="D25" i="9"/>
  <c r="D27" i="9"/>
  <c r="D29" i="9"/>
  <c r="D31" i="9"/>
  <c r="D33" i="9"/>
  <c r="D35" i="9"/>
  <c r="D37" i="9"/>
  <c r="D39" i="9"/>
  <c r="D47" i="9"/>
  <c r="D49" i="9"/>
  <c r="D51" i="9"/>
  <c r="D53" i="9"/>
  <c r="D55" i="9"/>
  <c r="D57" i="9"/>
  <c r="D59" i="9"/>
  <c r="D61" i="9"/>
  <c r="D63" i="9"/>
  <c r="D65" i="9"/>
  <c r="D67" i="9"/>
  <c r="D69" i="9"/>
  <c r="D71" i="9"/>
  <c r="D73" i="9"/>
  <c r="D75" i="9"/>
  <c r="D77" i="9"/>
  <c r="D79" i="9"/>
  <c r="D81" i="9"/>
  <c r="D83" i="9"/>
  <c r="D85" i="9"/>
  <c r="D87" i="9"/>
  <c r="D89" i="9"/>
  <c r="D91" i="9"/>
  <c r="D93" i="9"/>
  <c r="D95" i="9"/>
  <c r="D97" i="9"/>
  <c r="D99" i="9"/>
  <c r="D101" i="9"/>
  <c r="D103" i="9"/>
  <c r="D105" i="9"/>
  <c r="D107" i="9"/>
  <c r="D109" i="9"/>
  <c r="D111" i="9"/>
  <c r="D113" i="9"/>
  <c r="D115" i="9"/>
  <c r="D117" i="9"/>
  <c r="D119" i="9"/>
  <c r="D121" i="9"/>
  <c r="D123" i="9"/>
  <c r="D125" i="9"/>
  <c r="D127" i="9"/>
  <c r="D129" i="9"/>
  <c r="D131" i="9"/>
  <c r="D133" i="9"/>
  <c r="D135" i="9"/>
  <c r="D137" i="9"/>
  <c r="D139" i="9"/>
  <c r="D141" i="9"/>
  <c r="D143" i="9"/>
  <c r="D145" i="9"/>
  <c r="D147" i="9"/>
  <c r="D149" i="9"/>
  <c r="D151" i="9"/>
  <c r="D153" i="9"/>
  <c r="D155" i="9"/>
  <c r="D157" i="9"/>
  <c r="D159" i="9"/>
  <c r="D161" i="9"/>
  <c r="D163" i="9"/>
  <c r="D165" i="9"/>
  <c r="D167" i="9"/>
  <c r="D169" i="9"/>
  <c r="D171" i="9"/>
  <c r="D173" i="9"/>
  <c r="D175" i="9"/>
  <c r="D177" i="9"/>
  <c r="D179" i="9"/>
  <c r="D181" i="9"/>
  <c r="D183" i="9"/>
  <c r="D185" i="9"/>
  <c r="D187" i="9"/>
  <c r="D189" i="9"/>
  <c r="D191" i="9"/>
  <c r="D193" i="9"/>
  <c r="D195" i="9"/>
  <c r="D197" i="9"/>
  <c r="D199" i="9"/>
  <c r="D201" i="9"/>
  <c r="D203" i="9"/>
  <c r="D205" i="9"/>
  <c r="D207" i="9"/>
  <c r="D209" i="9"/>
  <c r="D211" i="9"/>
  <c r="D213" i="9"/>
  <c r="D215" i="9"/>
  <c r="D217" i="9"/>
  <c r="D219" i="9"/>
  <c r="D221" i="9"/>
  <c r="D223" i="9"/>
  <c r="D225" i="9"/>
  <c r="D227" i="9"/>
  <c r="D229" i="9"/>
  <c r="D231" i="9"/>
  <c r="D233" i="9"/>
  <c r="D235" i="9"/>
  <c r="D237" i="9"/>
  <c r="D239" i="9"/>
  <c r="D241" i="9"/>
  <c r="D243" i="9"/>
  <c r="D245" i="9"/>
  <c r="D247" i="9"/>
  <c r="D249" i="9"/>
  <c r="D251" i="9"/>
  <c r="D253" i="9"/>
  <c r="D255" i="9"/>
  <c r="D257" i="9"/>
  <c r="D259" i="9"/>
  <c r="D261" i="9"/>
  <c r="D263" i="9"/>
  <c r="D265" i="9"/>
  <c r="D267" i="9"/>
  <c r="D269" i="9"/>
  <c r="D271" i="9"/>
  <c r="D273" i="9"/>
  <c r="D275" i="9"/>
  <c r="D277" i="9"/>
  <c r="D279" i="9"/>
  <c r="D281" i="9"/>
  <c r="D283" i="9"/>
  <c r="D285" i="9"/>
  <c r="D287" i="9"/>
  <c r="D289" i="9"/>
  <c r="D291" i="9"/>
  <c r="D293" i="9"/>
  <c r="D295" i="9"/>
  <c r="D297" i="9"/>
  <c r="D299" i="9"/>
  <c r="D301" i="9"/>
  <c r="D303" i="9"/>
  <c r="D305" i="9"/>
  <c r="D307" i="9"/>
  <c r="D309" i="9"/>
  <c r="D311" i="9"/>
  <c r="D313" i="9"/>
  <c r="D315" i="9"/>
  <c r="D317" i="9"/>
  <c r="D319" i="9"/>
  <c r="D321" i="9"/>
  <c r="D323" i="9"/>
  <c r="D325" i="9"/>
  <c r="D327" i="9"/>
  <c r="D329" i="9"/>
  <c r="D331" i="9"/>
  <c r="D333" i="9"/>
  <c r="D335" i="9"/>
  <c r="D337" i="9"/>
  <c r="D339" i="9"/>
  <c r="D341" i="9"/>
  <c r="D343" i="9"/>
  <c r="D345" i="9"/>
  <c r="D347" i="9"/>
  <c r="D349" i="9"/>
  <c r="D351" i="9"/>
  <c r="D353" i="9"/>
  <c r="D355" i="9"/>
  <c r="D357" i="9"/>
  <c r="D359" i="9"/>
  <c r="D361" i="9"/>
  <c r="D363" i="9"/>
  <c r="D365" i="9"/>
  <c r="D367" i="9"/>
  <c r="D369" i="9"/>
  <c r="D371" i="9"/>
  <c r="D373" i="9"/>
  <c r="D375" i="9"/>
  <c r="D377" i="9"/>
  <c r="D379" i="9"/>
  <c r="D381" i="9"/>
  <c r="D383" i="9"/>
  <c r="D385" i="9"/>
  <c r="D387" i="9"/>
  <c r="D389" i="9"/>
  <c r="D391" i="9"/>
  <c r="D393" i="9"/>
  <c r="D395" i="9"/>
  <c r="D397" i="9"/>
  <c r="D399" i="9"/>
  <c r="D401" i="9"/>
  <c r="D403" i="9"/>
  <c r="D405" i="9"/>
  <c r="D407" i="9"/>
  <c r="D409" i="9"/>
  <c r="D411" i="9"/>
  <c r="D413" i="9"/>
  <c r="D415" i="9"/>
  <c r="D417" i="9"/>
  <c r="D419" i="9"/>
  <c r="D421" i="9"/>
  <c r="D423" i="9"/>
  <c r="D425" i="9"/>
  <c r="D427" i="9"/>
  <c r="D429" i="9"/>
  <c r="D431" i="9"/>
  <c r="D433" i="9"/>
  <c r="D435" i="9"/>
  <c r="D437" i="9"/>
  <c r="D439" i="9"/>
  <c r="D441" i="9"/>
  <c r="D443" i="9"/>
  <c r="D445" i="9"/>
  <c r="D447" i="9"/>
  <c r="D449" i="9"/>
  <c r="D451" i="9"/>
  <c r="D453" i="9"/>
  <c r="D455" i="9"/>
  <c r="D457" i="9"/>
  <c r="D459" i="9"/>
  <c r="D461" i="9"/>
  <c r="D463" i="9"/>
  <c r="D465" i="9"/>
  <c r="D467" i="9"/>
  <c r="D469" i="9"/>
  <c r="D471" i="9"/>
  <c r="D473" i="9"/>
  <c r="D475" i="9"/>
  <c r="D477" i="9"/>
  <c r="D479" i="9"/>
  <c r="D481" i="9"/>
  <c r="D483" i="9"/>
  <c r="D485" i="9"/>
  <c r="D487" i="9"/>
  <c r="D489" i="9"/>
  <c r="D491" i="9"/>
  <c r="D493" i="9"/>
  <c r="D495" i="9"/>
  <c r="D497" i="9"/>
  <c r="D499" i="9"/>
  <c r="D501" i="9"/>
  <c r="D503" i="9"/>
  <c r="D505" i="9"/>
  <c r="D507" i="9"/>
  <c r="D509" i="9"/>
  <c r="D511" i="9"/>
  <c r="D513" i="9"/>
  <c r="D515" i="9"/>
  <c r="D517" i="9"/>
  <c r="D519" i="9"/>
  <c r="D521" i="9"/>
  <c r="D523" i="9"/>
  <c r="D525" i="9"/>
  <c r="D527" i="9"/>
  <c r="D529" i="9"/>
  <c r="D531" i="9"/>
  <c r="D533" i="9"/>
  <c r="D535" i="9"/>
  <c r="D537" i="9"/>
  <c r="D539" i="9"/>
  <c r="D541" i="9"/>
  <c r="D543" i="9"/>
  <c r="D545" i="9"/>
  <c r="D547" i="9"/>
  <c r="D549" i="9"/>
  <c r="D551" i="9"/>
  <c r="D553" i="9"/>
  <c r="D555" i="9"/>
  <c r="D557" i="9"/>
  <c r="D559" i="9"/>
  <c r="D561" i="9"/>
  <c r="D563" i="9"/>
  <c r="D565" i="9"/>
  <c r="D567" i="9"/>
  <c r="D569" i="9"/>
  <c r="D571" i="9"/>
  <c r="D573" i="9"/>
  <c r="D575" i="9"/>
  <c r="D577" i="9"/>
  <c r="D579" i="9"/>
  <c r="D581" i="9"/>
  <c r="D583" i="9"/>
  <c r="D585" i="9"/>
  <c r="D587" i="9"/>
  <c r="D589" i="9"/>
  <c r="D591" i="9"/>
  <c r="D593" i="9"/>
  <c r="D595" i="9"/>
  <c r="D597" i="9"/>
  <c r="D599" i="9"/>
  <c r="D601" i="9"/>
  <c r="D603" i="9"/>
  <c r="D605" i="9"/>
  <c r="D607" i="9"/>
  <c r="D609" i="9"/>
  <c r="D611" i="9"/>
  <c r="D613" i="9"/>
  <c r="D615" i="9"/>
  <c r="D617" i="9"/>
  <c r="D619" i="9"/>
  <c r="D621" i="9"/>
  <c r="D623" i="9"/>
  <c r="D625" i="9"/>
  <c r="D627" i="9"/>
  <c r="D629" i="9"/>
  <c r="D631" i="9"/>
  <c r="D633" i="9"/>
  <c r="D635" i="9"/>
  <c r="D637" i="9"/>
  <c r="D639" i="9"/>
  <c r="D641" i="9"/>
  <c r="D643" i="9"/>
  <c r="D645" i="9"/>
  <c r="D647" i="9"/>
  <c r="D649" i="9"/>
  <c r="D651" i="9"/>
  <c r="D653" i="9"/>
  <c r="D655" i="9"/>
  <c r="D657" i="9"/>
  <c r="D659" i="9"/>
  <c r="D661" i="9"/>
  <c r="D663" i="9"/>
  <c r="D665" i="9"/>
  <c r="D667" i="9"/>
  <c r="D669" i="9"/>
  <c r="D671" i="9"/>
  <c r="D673" i="9"/>
  <c r="D675" i="9"/>
  <c r="D677" i="9"/>
  <c r="D679" i="9"/>
  <c r="D681" i="9"/>
  <c r="D683" i="9"/>
  <c r="D685" i="9"/>
  <c r="D687" i="9"/>
  <c r="D689" i="9"/>
  <c r="D691" i="9"/>
  <c r="D693" i="9"/>
  <c r="D695" i="9"/>
  <c r="D697" i="9"/>
  <c r="D699" i="9"/>
  <c r="D701" i="9"/>
  <c r="D703" i="9"/>
  <c r="D705" i="9"/>
  <c r="D707" i="9"/>
  <c r="D709" i="9"/>
  <c r="D711" i="9"/>
  <c r="D713" i="9"/>
  <c r="D715" i="9"/>
  <c r="D717" i="9"/>
  <c r="D719" i="9"/>
  <c r="D721" i="9"/>
  <c r="D723" i="9"/>
  <c r="D725" i="9"/>
  <c r="D727" i="9"/>
  <c r="D729" i="9"/>
  <c r="D731" i="9"/>
  <c r="D733" i="9"/>
  <c r="D735" i="9"/>
  <c r="D737" i="9"/>
  <c r="D739" i="9"/>
  <c r="D741" i="9"/>
  <c r="D743" i="9"/>
  <c r="D745" i="9"/>
  <c r="D747" i="9"/>
  <c r="D749" i="9"/>
  <c r="D751" i="9"/>
  <c r="D753" i="9"/>
  <c r="D755" i="9"/>
  <c r="D757" i="9"/>
  <c r="D759" i="9"/>
  <c r="D761" i="9"/>
  <c r="D763" i="9"/>
  <c r="D765" i="9"/>
  <c r="D767" i="9"/>
  <c r="D769" i="9"/>
  <c r="D771" i="9"/>
  <c r="D773" i="9"/>
  <c r="D775" i="9"/>
  <c r="D777" i="9"/>
  <c r="D779" i="9"/>
  <c r="D781" i="9"/>
  <c r="D783" i="9"/>
  <c r="D785" i="9"/>
  <c r="D787" i="9"/>
  <c r="D789" i="9"/>
  <c r="D791" i="9"/>
  <c r="D793" i="9"/>
  <c r="D795" i="9"/>
  <c r="D797" i="9"/>
  <c r="D799" i="9"/>
  <c r="D801" i="9"/>
  <c r="D803" i="9"/>
  <c r="D805" i="9"/>
  <c r="D807" i="9"/>
  <c r="D809" i="9"/>
  <c r="D811" i="9"/>
  <c r="D813" i="9"/>
  <c r="D815" i="9"/>
  <c r="D817" i="9"/>
  <c r="D819" i="9"/>
  <c r="D821" i="9"/>
  <c r="D823" i="9"/>
  <c r="D825" i="9"/>
  <c r="D827" i="9"/>
  <c r="D829" i="9"/>
  <c r="D831" i="9"/>
  <c r="D833" i="9"/>
  <c r="D835" i="9"/>
  <c r="D837" i="9"/>
  <c r="D839" i="9"/>
  <c r="D841" i="9"/>
  <c r="D843" i="9"/>
  <c r="D845" i="9"/>
  <c r="D847" i="9"/>
  <c r="D849" i="9"/>
  <c r="D851" i="9"/>
  <c r="D853" i="9"/>
  <c r="D855" i="9"/>
  <c r="D857" i="9"/>
  <c r="D859" i="9"/>
  <c r="D861" i="9"/>
  <c r="D863" i="9"/>
  <c r="D865" i="9"/>
  <c r="D867" i="9"/>
  <c r="D869" i="9"/>
  <c r="D871" i="9"/>
  <c r="D873" i="9"/>
  <c r="D875" i="9"/>
  <c r="D877" i="9"/>
  <c r="D879" i="9"/>
  <c r="D881" i="9"/>
  <c r="D883" i="9"/>
  <c r="D885" i="9"/>
  <c r="D887" i="9"/>
  <c r="D889" i="9"/>
  <c r="D891" i="9"/>
  <c r="D893" i="9"/>
  <c r="D895" i="9"/>
  <c r="D897" i="9"/>
  <c r="D899" i="9"/>
  <c r="D901" i="9"/>
  <c r="D903" i="9"/>
  <c r="D905" i="9"/>
  <c r="D907" i="9"/>
  <c r="D909" i="9"/>
  <c r="D911" i="9"/>
  <c r="D913" i="9"/>
  <c r="D915" i="9"/>
  <c r="D917" i="9"/>
  <c r="D919" i="9"/>
  <c r="D921" i="9"/>
  <c r="D923" i="9"/>
  <c r="D925" i="9"/>
  <c r="D927" i="9"/>
  <c r="D929" i="9"/>
  <c r="D931" i="9"/>
  <c r="D933" i="9"/>
  <c r="D935" i="9"/>
  <c r="D937" i="9"/>
  <c r="D939" i="9"/>
  <c r="D941" i="9"/>
  <c r="D943" i="9"/>
  <c r="D945" i="9"/>
  <c r="D947" i="9"/>
  <c r="D949" i="9"/>
  <c r="D951" i="9"/>
  <c r="D953" i="9"/>
  <c r="D955" i="9"/>
  <c r="D957" i="9"/>
  <c r="D959" i="9"/>
  <c r="D961" i="9"/>
  <c r="D963" i="9"/>
  <c r="D965" i="9"/>
  <c r="D967" i="9"/>
  <c r="D969" i="9"/>
  <c r="D971" i="9"/>
  <c r="D973" i="9"/>
  <c r="D975" i="9"/>
  <c r="D977" i="9"/>
  <c r="D979" i="9"/>
  <c r="D981" i="9"/>
  <c r="D983" i="9"/>
  <c r="D985" i="9"/>
  <c r="D987" i="9"/>
  <c r="D989" i="9"/>
  <c r="D991" i="9"/>
  <c r="D993" i="9"/>
  <c r="D995" i="9"/>
  <c r="D997" i="9"/>
  <c r="D999" i="9"/>
  <c r="D1001" i="9"/>
  <c r="D1003" i="9"/>
  <c r="D1005" i="9"/>
  <c r="D1007" i="9"/>
  <c r="D1009" i="9"/>
  <c r="D1011" i="9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15" i="3"/>
  <c r="D17" i="3"/>
  <c r="D21" i="3"/>
  <c r="D23" i="3"/>
  <c r="D25" i="3"/>
  <c r="D27" i="3"/>
  <c r="D59" i="3"/>
  <c r="E59" i="3" s="1"/>
  <c r="D61" i="3"/>
  <c r="E61" i="3" s="1"/>
  <c r="D63" i="3"/>
  <c r="D65" i="3"/>
  <c r="D67" i="3"/>
  <c r="D69" i="3"/>
  <c r="D71" i="3"/>
  <c r="D73" i="3"/>
  <c r="D75" i="3"/>
  <c r="D77" i="3"/>
  <c r="D79" i="3"/>
  <c r="D81" i="3"/>
  <c r="D83" i="3"/>
  <c r="D85" i="3"/>
  <c r="D87" i="3"/>
  <c r="D89" i="3"/>
  <c r="D91" i="3"/>
  <c r="D93" i="3"/>
  <c r="D95" i="3"/>
  <c r="D97" i="3"/>
  <c r="D99" i="3"/>
  <c r="D101" i="3"/>
  <c r="D103" i="3"/>
  <c r="D105" i="3"/>
  <c r="D107" i="3"/>
  <c r="D109" i="3"/>
  <c r="D111" i="3"/>
  <c r="D113" i="3"/>
  <c r="D115" i="3"/>
  <c r="D117" i="3"/>
  <c r="D119" i="3"/>
  <c r="D121" i="3"/>
  <c r="D123" i="3"/>
  <c r="D125" i="3"/>
  <c r="D127" i="3"/>
  <c r="D129" i="3"/>
  <c r="D131" i="3"/>
  <c r="D133" i="3"/>
  <c r="D135" i="3"/>
  <c r="D137" i="3"/>
  <c r="D139" i="3"/>
  <c r="D141" i="3"/>
  <c r="D143" i="3"/>
  <c r="D145" i="3"/>
  <c r="D147" i="3"/>
  <c r="D149" i="3"/>
  <c r="D151" i="3"/>
  <c r="D153" i="3"/>
  <c r="D155" i="3"/>
  <c r="D157" i="3"/>
  <c r="D159" i="3"/>
  <c r="D161" i="3"/>
  <c r="D163" i="3"/>
  <c r="D165" i="3"/>
  <c r="D167" i="3"/>
  <c r="D169" i="3"/>
  <c r="D171" i="3"/>
  <c r="D173" i="3"/>
  <c r="D175" i="3"/>
  <c r="D177" i="3"/>
  <c r="D179" i="3"/>
  <c r="D181" i="3"/>
  <c r="D183" i="3"/>
  <c r="D185" i="3"/>
  <c r="D187" i="3"/>
  <c r="D189" i="3"/>
  <c r="D191" i="3"/>
  <c r="D193" i="3"/>
  <c r="D195" i="3"/>
  <c r="D197" i="3"/>
  <c r="D199" i="3"/>
  <c r="D201" i="3"/>
  <c r="D203" i="3"/>
  <c r="D205" i="3"/>
  <c r="D207" i="3"/>
  <c r="D209" i="3"/>
  <c r="D211" i="3"/>
  <c r="D213" i="3"/>
  <c r="D215" i="3"/>
  <c r="D217" i="3"/>
  <c r="D219" i="3"/>
  <c r="D221" i="3"/>
  <c r="D223" i="3"/>
  <c r="D225" i="3"/>
  <c r="D227" i="3"/>
  <c r="D229" i="3"/>
  <c r="D231" i="3"/>
  <c r="D233" i="3"/>
  <c r="D235" i="3"/>
  <c r="D237" i="3"/>
  <c r="D239" i="3"/>
  <c r="D241" i="3"/>
  <c r="D243" i="3"/>
  <c r="D245" i="3"/>
  <c r="D247" i="3"/>
  <c r="D249" i="3"/>
  <c r="D251" i="3"/>
  <c r="D253" i="3"/>
  <c r="D255" i="3"/>
  <c r="D257" i="3"/>
  <c r="D259" i="3"/>
  <c r="D261" i="3"/>
  <c r="D263" i="3"/>
  <c r="D265" i="3"/>
  <c r="D267" i="3"/>
  <c r="D269" i="3"/>
  <c r="D271" i="3"/>
  <c r="D273" i="3"/>
  <c r="D275" i="3"/>
  <c r="D277" i="3"/>
  <c r="D279" i="3"/>
  <c r="D281" i="3"/>
  <c r="D283" i="3"/>
  <c r="D285" i="3"/>
  <c r="D287" i="3"/>
  <c r="D289" i="3"/>
  <c r="D291" i="3"/>
  <c r="D293" i="3"/>
  <c r="D295" i="3"/>
  <c r="D297" i="3"/>
  <c r="D299" i="3"/>
  <c r="D301" i="3"/>
  <c r="D303" i="3"/>
  <c r="D305" i="3"/>
  <c r="D307" i="3"/>
  <c r="D309" i="3"/>
  <c r="D311" i="3"/>
  <c r="D313" i="3"/>
  <c r="D315" i="3"/>
  <c r="D317" i="3"/>
  <c r="D319" i="3"/>
  <c r="D321" i="3"/>
  <c r="D323" i="3"/>
  <c r="D325" i="3"/>
  <c r="D327" i="3"/>
  <c r="D329" i="3"/>
  <c r="D331" i="3"/>
  <c r="D333" i="3"/>
  <c r="D335" i="3"/>
  <c r="D337" i="3"/>
  <c r="D339" i="3"/>
  <c r="D341" i="3"/>
  <c r="D343" i="3"/>
  <c r="D345" i="3"/>
  <c r="D347" i="3"/>
  <c r="D349" i="3"/>
  <c r="D351" i="3"/>
  <c r="D353" i="3"/>
  <c r="D355" i="3"/>
  <c r="D357" i="3"/>
  <c r="D359" i="3"/>
  <c r="D361" i="3"/>
  <c r="D363" i="3"/>
  <c r="D365" i="3"/>
  <c r="D367" i="3"/>
  <c r="D369" i="3"/>
  <c r="D371" i="3"/>
  <c r="D373" i="3"/>
  <c r="D375" i="3"/>
  <c r="D377" i="3"/>
  <c r="D379" i="3"/>
  <c r="D381" i="3"/>
  <c r="D383" i="3"/>
  <c r="D385" i="3"/>
  <c r="D387" i="3"/>
  <c r="D389" i="3"/>
  <c r="D391" i="3"/>
  <c r="D393" i="3"/>
  <c r="D395" i="3"/>
  <c r="D397" i="3"/>
  <c r="D399" i="3"/>
  <c r="D401" i="3"/>
  <c r="D403" i="3"/>
  <c r="D405" i="3"/>
  <c r="D407" i="3"/>
  <c r="D409" i="3"/>
  <c r="D411" i="3"/>
  <c r="D413" i="3"/>
  <c r="D415" i="3"/>
  <c r="D417" i="3"/>
  <c r="D419" i="3"/>
  <c r="D421" i="3"/>
  <c r="D423" i="3"/>
  <c r="D425" i="3"/>
  <c r="D427" i="3"/>
  <c r="D429" i="3"/>
  <c r="D431" i="3"/>
  <c r="D433" i="3"/>
  <c r="D435" i="3"/>
  <c r="D437" i="3"/>
  <c r="D439" i="3"/>
  <c r="D441" i="3"/>
  <c r="D443" i="3"/>
  <c r="D445" i="3"/>
  <c r="D447" i="3"/>
  <c r="D449" i="3"/>
  <c r="D451" i="3"/>
  <c r="D453" i="3"/>
  <c r="D455" i="3"/>
  <c r="D457" i="3"/>
  <c r="D459" i="3"/>
  <c r="D461" i="3"/>
  <c r="D463" i="3"/>
  <c r="D465" i="3"/>
  <c r="D467" i="3"/>
  <c r="D469" i="3"/>
  <c r="D471" i="3"/>
  <c r="D473" i="3"/>
  <c r="D475" i="3"/>
  <c r="D477" i="3"/>
  <c r="D479" i="3"/>
  <c r="D481" i="3"/>
  <c r="D483" i="3"/>
  <c r="D485" i="3"/>
  <c r="D487" i="3"/>
  <c r="D489" i="3"/>
  <c r="D491" i="3"/>
  <c r="D493" i="3"/>
  <c r="D495" i="3"/>
  <c r="D497" i="3"/>
  <c r="D499" i="3"/>
  <c r="D501" i="3"/>
  <c r="D503" i="3"/>
  <c r="D505" i="3"/>
  <c r="D507" i="3"/>
  <c r="D509" i="3"/>
  <c r="D511" i="3"/>
  <c r="D513" i="3"/>
  <c r="D515" i="3"/>
  <c r="D517" i="3"/>
  <c r="D519" i="3"/>
  <c r="D521" i="3"/>
  <c r="D523" i="3"/>
  <c r="D525" i="3"/>
  <c r="D527" i="3"/>
  <c r="D529" i="3"/>
  <c r="D531" i="3"/>
  <c r="D533" i="3"/>
  <c r="D535" i="3"/>
  <c r="D537" i="3"/>
  <c r="D539" i="3"/>
  <c r="D541" i="3"/>
  <c r="D543" i="3"/>
  <c r="D545" i="3"/>
  <c r="D547" i="3"/>
  <c r="D549" i="3"/>
  <c r="D551" i="3"/>
  <c r="D553" i="3"/>
  <c r="D555" i="3"/>
  <c r="D557" i="3"/>
  <c r="D559" i="3"/>
  <c r="D561" i="3"/>
  <c r="D563" i="3"/>
  <c r="D565" i="3"/>
  <c r="D567" i="3"/>
  <c r="D569" i="3"/>
  <c r="D571" i="3"/>
  <c r="D573" i="3"/>
  <c r="D575" i="3"/>
  <c r="D577" i="3"/>
  <c r="D579" i="3"/>
  <c r="D581" i="3"/>
  <c r="D583" i="3"/>
  <c r="D585" i="3"/>
  <c r="D587" i="3"/>
  <c r="D589" i="3"/>
  <c r="D591" i="3"/>
  <c r="D593" i="3"/>
  <c r="D595" i="3"/>
  <c r="D597" i="3"/>
  <c r="D599" i="3"/>
  <c r="D601" i="3"/>
  <c r="D603" i="3"/>
  <c r="D605" i="3"/>
  <c r="D607" i="3"/>
  <c r="D609" i="3"/>
  <c r="D611" i="3"/>
  <c r="D613" i="3"/>
  <c r="D615" i="3"/>
  <c r="D617" i="3"/>
  <c r="D619" i="3"/>
  <c r="D621" i="3"/>
  <c r="D623" i="3"/>
  <c r="D625" i="3"/>
  <c r="D627" i="3"/>
  <c r="D629" i="3"/>
  <c r="D631" i="3"/>
  <c r="D633" i="3"/>
  <c r="D635" i="3"/>
  <c r="D637" i="3"/>
  <c r="D639" i="3"/>
  <c r="D641" i="3"/>
  <c r="D643" i="3"/>
  <c r="D645" i="3"/>
  <c r="D647" i="3"/>
  <c r="D649" i="3"/>
  <c r="D651" i="3"/>
  <c r="D653" i="3"/>
  <c r="D655" i="3"/>
  <c r="D657" i="3"/>
  <c r="D659" i="3"/>
  <c r="D661" i="3"/>
  <c r="D663" i="3"/>
  <c r="D665" i="3"/>
  <c r="D667" i="3"/>
  <c r="D669" i="3"/>
  <c r="D671" i="3"/>
  <c r="D673" i="3"/>
  <c r="D675" i="3"/>
  <c r="D677" i="3"/>
  <c r="D679" i="3"/>
  <c r="D681" i="3"/>
  <c r="D683" i="3"/>
  <c r="D685" i="3"/>
  <c r="D687" i="3"/>
  <c r="D689" i="3"/>
  <c r="D691" i="3"/>
  <c r="D693" i="3"/>
  <c r="D695" i="3"/>
  <c r="D697" i="3"/>
  <c r="D699" i="3"/>
  <c r="D701" i="3"/>
  <c r="D703" i="3"/>
  <c r="D705" i="3"/>
  <c r="D707" i="3"/>
  <c r="D709" i="3"/>
  <c r="D711" i="3"/>
  <c r="D713" i="3"/>
  <c r="D715" i="3"/>
  <c r="D717" i="3"/>
  <c r="D719" i="3"/>
  <c r="D721" i="3"/>
  <c r="D723" i="3"/>
  <c r="D725" i="3"/>
  <c r="D727" i="3"/>
  <c r="D729" i="3"/>
  <c r="D731" i="3"/>
  <c r="D733" i="3"/>
  <c r="D735" i="3"/>
  <c r="D737" i="3"/>
  <c r="D739" i="3"/>
  <c r="D741" i="3"/>
  <c r="D743" i="3"/>
  <c r="D745" i="3"/>
  <c r="D747" i="3"/>
  <c r="D749" i="3"/>
  <c r="D751" i="3"/>
  <c r="D753" i="3"/>
  <c r="D755" i="3"/>
  <c r="D757" i="3"/>
  <c r="D759" i="3"/>
  <c r="D761" i="3"/>
  <c r="D763" i="3"/>
  <c r="D765" i="3"/>
  <c r="D767" i="3"/>
  <c r="D769" i="3"/>
  <c r="D771" i="3"/>
  <c r="D773" i="3"/>
  <c r="D775" i="3"/>
  <c r="D777" i="3"/>
  <c r="D779" i="3"/>
  <c r="D781" i="3"/>
  <c r="D783" i="3"/>
  <c r="D785" i="3"/>
  <c r="D787" i="3"/>
  <c r="D789" i="3"/>
  <c r="D791" i="3"/>
  <c r="D793" i="3"/>
  <c r="D795" i="3"/>
  <c r="D797" i="3"/>
  <c r="D799" i="3"/>
  <c r="D801" i="3"/>
  <c r="D803" i="3"/>
  <c r="D805" i="3"/>
  <c r="D807" i="3"/>
  <c r="D809" i="3"/>
  <c r="D811" i="3"/>
  <c r="D813" i="3"/>
  <c r="D815" i="3"/>
  <c r="D817" i="3"/>
  <c r="D819" i="3"/>
  <c r="D821" i="3"/>
  <c r="D823" i="3"/>
  <c r="D825" i="3"/>
  <c r="D827" i="3"/>
  <c r="D829" i="3"/>
  <c r="D831" i="3"/>
  <c r="D833" i="3"/>
  <c r="D835" i="3"/>
  <c r="D837" i="3"/>
  <c r="D839" i="3"/>
  <c r="D841" i="3"/>
  <c r="D843" i="3"/>
  <c r="D845" i="3"/>
  <c r="D847" i="3"/>
  <c r="D849" i="3"/>
  <c r="D851" i="3"/>
  <c r="D853" i="3"/>
  <c r="D855" i="3"/>
  <c r="D857" i="3"/>
  <c r="D859" i="3"/>
  <c r="D861" i="3"/>
  <c r="D863" i="3"/>
  <c r="D865" i="3"/>
  <c r="D867" i="3"/>
  <c r="D869" i="3"/>
  <c r="D871" i="3"/>
  <c r="D873" i="3"/>
  <c r="D875" i="3"/>
  <c r="D877" i="3"/>
  <c r="D879" i="3"/>
  <c r="D881" i="3"/>
  <c r="D883" i="3"/>
  <c r="D885" i="3"/>
  <c r="D887" i="3"/>
  <c r="D889" i="3"/>
  <c r="D891" i="3"/>
  <c r="D893" i="3"/>
  <c r="D895" i="3"/>
  <c r="D897" i="3"/>
  <c r="D899" i="3"/>
  <c r="D901" i="3"/>
  <c r="D903" i="3"/>
  <c r="D905" i="3"/>
  <c r="D907" i="3"/>
  <c r="D909" i="3"/>
  <c r="D911" i="3"/>
  <c r="D913" i="3"/>
  <c r="D915" i="3"/>
  <c r="D917" i="3"/>
  <c r="D919" i="3"/>
  <c r="D921" i="3"/>
  <c r="D923" i="3"/>
  <c r="D925" i="3"/>
  <c r="D927" i="3"/>
  <c r="D929" i="3"/>
  <c r="D931" i="3"/>
  <c r="D933" i="3"/>
  <c r="D935" i="3"/>
  <c r="D937" i="3"/>
  <c r="D939" i="3"/>
  <c r="D941" i="3"/>
  <c r="D943" i="3"/>
  <c r="D945" i="3"/>
  <c r="D947" i="3"/>
  <c r="D949" i="3"/>
  <c r="D951" i="3"/>
  <c r="D953" i="3"/>
  <c r="D955" i="3"/>
  <c r="D957" i="3"/>
  <c r="D959" i="3"/>
  <c r="D961" i="3"/>
  <c r="D963" i="3"/>
  <c r="D965" i="3"/>
  <c r="D967" i="3"/>
  <c r="D969" i="3"/>
  <c r="D971" i="3"/>
  <c r="D973" i="3"/>
  <c r="D975" i="3"/>
  <c r="D977" i="3"/>
  <c r="D979" i="3"/>
  <c r="D981" i="3"/>
  <c r="D983" i="3"/>
  <c r="D985" i="3"/>
  <c r="D987" i="3"/>
  <c r="D989" i="3"/>
  <c r="D991" i="3"/>
  <c r="D993" i="3"/>
  <c r="D995" i="3"/>
  <c r="D997" i="3"/>
  <c r="D999" i="3"/>
  <c r="D1001" i="3"/>
  <c r="D1003" i="3"/>
  <c r="D1005" i="3"/>
  <c r="D1007" i="3"/>
  <c r="D1009" i="3"/>
  <c r="D1011" i="3"/>
  <c r="D1013" i="3"/>
  <c r="D1015" i="3"/>
  <c r="C9" i="12" l="1"/>
  <c r="C9" i="11"/>
  <c r="D13" i="12"/>
  <c r="D15" i="12"/>
  <c r="D17" i="12"/>
  <c r="D19" i="12"/>
  <c r="D21" i="12"/>
  <c r="D14" i="12"/>
  <c r="D16" i="12"/>
  <c r="D18" i="12"/>
  <c r="D20" i="12"/>
  <c r="D12" i="12"/>
  <c r="D13" i="11"/>
  <c r="D15" i="11"/>
  <c r="D17" i="11"/>
  <c r="D19" i="11"/>
  <c r="D21" i="11"/>
  <c r="D14" i="11"/>
  <c r="D16" i="11"/>
  <c r="D18" i="11"/>
  <c r="D20" i="11"/>
  <c r="D12" i="11"/>
  <c r="J971" i="9"/>
  <c r="J809" i="9"/>
  <c r="J907" i="9"/>
  <c r="J645" i="9"/>
  <c r="J1003" i="9"/>
  <c r="J939" i="9"/>
  <c r="J873" i="9"/>
  <c r="J745" i="9"/>
  <c r="J483" i="9"/>
  <c r="J987" i="9"/>
  <c r="J955" i="9"/>
  <c r="J923" i="9"/>
  <c r="J891" i="9"/>
  <c r="J841" i="9"/>
  <c r="J777" i="9"/>
  <c r="J709" i="9"/>
  <c r="J581" i="9"/>
  <c r="J268" i="9"/>
  <c r="J1011" i="9"/>
  <c r="J995" i="9"/>
  <c r="J979" i="9"/>
  <c r="J963" i="9"/>
  <c r="J947" i="9"/>
  <c r="J931" i="9"/>
  <c r="J915" i="9"/>
  <c r="J899" i="9"/>
  <c r="J883" i="9"/>
  <c r="J857" i="9"/>
  <c r="J825" i="9"/>
  <c r="J793" i="9"/>
  <c r="J761" i="9"/>
  <c r="J729" i="9"/>
  <c r="J677" i="9"/>
  <c r="J613" i="9"/>
  <c r="J547" i="9"/>
  <c r="J419" i="9"/>
  <c r="J140" i="9"/>
  <c r="J1007" i="9"/>
  <c r="J999" i="9"/>
  <c r="J991" i="9"/>
  <c r="J983" i="9"/>
  <c r="J975" i="9"/>
  <c r="J967" i="9"/>
  <c r="J959" i="9"/>
  <c r="J951" i="9"/>
  <c r="J943" i="9"/>
  <c r="J935" i="9"/>
  <c r="J927" i="9"/>
  <c r="J919" i="9"/>
  <c r="J911" i="9"/>
  <c r="J903" i="9"/>
  <c r="J895" i="9"/>
  <c r="J887" i="9"/>
  <c r="J879" i="9"/>
  <c r="J865" i="9"/>
  <c r="J849" i="9"/>
  <c r="J833" i="9"/>
  <c r="J817" i="9"/>
  <c r="J801" i="9"/>
  <c r="J785" i="9"/>
  <c r="J769" i="9"/>
  <c r="J753" i="9"/>
  <c r="J737" i="9"/>
  <c r="J721" i="9"/>
  <c r="J693" i="9"/>
  <c r="J661" i="9"/>
  <c r="J629" i="9"/>
  <c r="J597" i="9"/>
  <c r="J565" i="9"/>
  <c r="J515" i="9"/>
  <c r="J451" i="9"/>
  <c r="J383" i="9"/>
  <c r="J204" i="9"/>
  <c r="J76" i="9"/>
  <c r="J12" i="9"/>
  <c r="J1009" i="9"/>
  <c r="J1005" i="9"/>
  <c r="J1001" i="9"/>
  <c r="J997" i="9"/>
  <c r="J993" i="9"/>
  <c r="J989" i="9"/>
  <c r="J985" i="9"/>
  <c r="J981" i="9"/>
  <c r="J977" i="9"/>
  <c r="J973" i="9"/>
  <c r="J969" i="9"/>
  <c r="J965" i="9"/>
  <c r="J961" i="9"/>
  <c r="J957" i="9"/>
  <c r="J953" i="9"/>
  <c r="J949" i="9"/>
  <c r="J945" i="9"/>
  <c r="J941" i="9"/>
  <c r="J937" i="9"/>
  <c r="J933" i="9"/>
  <c r="J929" i="9"/>
  <c r="J925" i="9"/>
  <c r="J921" i="9"/>
  <c r="J917" i="9"/>
  <c r="J913" i="9"/>
  <c r="J909" i="9"/>
  <c r="J905" i="9"/>
  <c r="J901" i="9"/>
  <c r="J897" i="9"/>
  <c r="J893" i="9"/>
  <c r="J889" i="9"/>
  <c r="J885" i="9"/>
  <c r="J881" i="9"/>
  <c r="J877" i="9"/>
  <c r="J869" i="9"/>
  <c r="J861" i="9"/>
  <c r="J853" i="9"/>
  <c r="J845" i="9"/>
  <c r="J837" i="9"/>
  <c r="J829" i="9"/>
  <c r="J821" i="9"/>
  <c r="J813" i="9"/>
  <c r="J805" i="9"/>
  <c r="J797" i="9"/>
  <c r="J789" i="9"/>
  <c r="J781" i="9"/>
  <c r="J773" i="9"/>
  <c r="J765" i="9"/>
  <c r="J757" i="9"/>
  <c r="J749" i="9"/>
  <c r="J741" i="9"/>
  <c r="J733" i="9"/>
  <c r="J725" i="9"/>
  <c r="J717" i="9"/>
  <c r="J701" i="9"/>
  <c r="J685" i="9"/>
  <c r="J669" i="9"/>
  <c r="J653" i="9"/>
  <c r="J637" i="9"/>
  <c r="J621" i="9"/>
  <c r="J605" i="9"/>
  <c r="J589" i="9"/>
  <c r="J573" i="9"/>
  <c r="J557" i="9"/>
  <c r="J531" i="9"/>
  <c r="J499" i="9"/>
  <c r="J467" i="9"/>
  <c r="J435" i="9"/>
  <c r="J403" i="9"/>
  <c r="J300" i="9"/>
  <c r="J236" i="9"/>
  <c r="J172" i="9"/>
  <c r="J108" i="9"/>
  <c r="J28" i="9"/>
  <c r="J60" i="9"/>
  <c r="J92" i="9"/>
  <c r="J124" i="9"/>
  <c r="J156" i="9"/>
  <c r="J188" i="9"/>
  <c r="J220" i="9"/>
  <c r="J252" i="9"/>
  <c r="J284" i="9"/>
  <c r="J367" i="9"/>
  <c r="J395" i="9"/>
  <c r="J411" i="9"/>
  <c r="J427" i="9"/>
  <c r="J443" i="9"/>
  <c r="J459" i="9"/>
  <c r="J475" i="9"/>
  <c r="J491" i="9"/>
  <c r="J507" i="9"/>
  <c r="J523" i="9"/>
  <c r="J539" i="9"/>
  <c r="J553" i="9"/>
  <c r="J561" i="9"/>
  <c r="J569" i="9"/>
  <c r="J577" i="9"/>
  <c r="J585" i="9"/>
  <c r="J593" i="9"/>
  <c r="J601" i="9"/>
  <c r="J609" i="9"/>
  <c r="J617" i="9"/>
  <c r="J625" i="9"/>
  <c r="J633" i="9"/>
  <c r="J641" i="9"/>
  <c r="J649" i="9"/>
  <c r="J657" i="9"/>
  <c r="J665" i="9"/>
  <c r="J673" i="9"/>
  <c r="J681" i="9"/>
  <c r="J689" i="9"/>
  <c r="J697" i="9"/>
  <c r="J705" i="9"/>
  <c r="J713" i="9"/>
  <c r="J719" i="9"/>
  <c r="J723" i="9"/>
  <c r="J727" i="9"/>
  <c r="J731" i="9"/>
  <c r="J735" i="9"/>
  <c r="J739" i="9"/>
  <c r="J743" i="9"/>
  <c r="J747" i="9"/>
  <c r="J751" i="9"/>
  <c r="J755" i="9"/>
  <c r="J759" i="9"/>
  <c r="J763" i="9"/>
  <c r="J767" i="9"/>
  <c r="J771" i="9"/>
  <c r="J775" i="9"/>
  <c r="J779" i="9"/>
  <c r="J783" i="9"/>
  <c r="J787" i="9"/>
  <c r="J791" i="9"/>
  <c r="J795" i="9"/>
  <c r="J799" i="9"/>
  <c r="J803" i="9"/>
  <c r="J807" i="9"/>
  <c r="J811" i="9"/>
  <c r="J815" i="9"/>
  <c r="J819" i="9"/>
  <c r="J823" i="9"/>
  <c r="J827" i="9"/>
  <c r="J831" i="9"/>
  <c r="J835" i="9"/>
  <c r="J839" i="9"/>
  <c r="J843" i="9"/>
  <c r="J847" i="9"/>
  <c r="J851" i="9"/>
  <c r="J855" i="9"/>
  <c r="J859" i="9"/>
  <c r="J863" i="9"/>
  <c r="J867" i="9"/>
  <c r="J871" i="9"/>
  <c r="J875" i="9"/>
  <c r="J20" i="9"/>
  <c r="J36" i="9"/>
  <c r="J52" i="9"/>
  <c r="J68" i="9"/>
  <c r="J84" i="9"/>
  <c r="J100" i="9"/>
  <c r="J116" i="9"/>
  <c r="J132" i="9"/>
  <c r="J148" i="9"/>
  <c r="J164" i="9"/>
  <c r="J180" i="9"/>
  <c r="J196" i="9"/>
  <c r="J212" i="9"/>
  <c r="J228" i="9"/>
  <c r="J244" i="9"/>
  <c r="J260" i="9"/>
  <c r="J276" i="9"/>
  <c r="J292" i="9"/>
  <c r="J359" i="9"/>
  <c r="J375" i="9"/>
  <c r="J391" i="9"/>
  <c r="J399" i="9"/>
  <c r="J407" i="9"/>
  <c r="J415" i="9"/>
  <c r="J423" i="9"/>
  <c r="J431" i="9"/>
  <c r="J439" i="9"/>
  <c r="J447" i="9"/>
  <c r="J455" i="9"/>
  <c r="J463" i="9"/>
  <c r="J471" i="9"/>
  <c r="J479" i="9"/>
  <c r="J487" i="9"/>
  <c r="J495" i="9"/>
  <c r="J503" i="9"/>
  <c r="J511" i="9"/>
  <c r="J519" i="9"/>
  <c r="J527" i="9"/>
  <c r="J535" i="9"/>
  <c r="J543" i="9"/>
  <c r="J551" i="9"/>
  <c r="J555" i="9"/>
  <c r="J559" i="9"/>
  <c r="J563" i="9"/>
  <c r="J567" i="9"/>
  <c r="J571" i="9"/>
  <c r="J575" i="9"/>
  <c r="J579" i="9"/>
  <c r="J583" i="9"/>
  <c r="J587" i="9"/>
  <c r="J591" i="9"/>
  <c r="J595" i="9"/>
  <c r="J599" i="9"/>
  <c r="J603" i="9"/>
  <c r="J607" i="9"/>
  <c r="J611" i="9"/>
  <c r="J615" i="9"/>
  <c r="J619" i="9"/>
  <c r="J623" i="9"/>
  <c r="J627" i="9"/>
  <c r="J631" i="9"/>
  <c r="J635" i="9"/>
  <c r="J639" i="9"/>
  <c r="J643" i="9"/>
  <c r="J647" i="9"/>
  <c r="J651" i="9"/>
  <c r="J655" i="9"/>
  <c r="J659" i="9"/>
  <c r="J663" i="9"/>
  <c r="J667" i="9"/>
  <c r="J671" i="9"/>
  <c r="J675" i="9"/>
  <c r="J679" i="9"/>
  <c r="J683" i="9"/>
  <c r="J687" i="9"/>
  <c r="J691" i="9"/>
  <c r="J695" i="9"/>
  <c r="J699" i="9"/>
  <c r="J703" i="9"/>
  <c r="J707" i="9"/>
  <c r="J711" i="9"/>
  <c r="J715" i="9"/>
  <c r="J16" i="9"/>
  <c r="J24" i="9"/>
  <c r="J32" i="9"/>
  <c r="J40" i="9"/>
  <c r="J48" i="9"/>
  <c r="J56" i="9"/>
  <c r="J64" i="9"/>
  <c r="J72" i="9"/>
  <c r="J80" i="9"/>
  <c r="J88" i="9"/>
  <c r="J96" i="9"/>
  <c r="J104" i="9"/>
  <c r="J112" i="9"/>
  <c r="J120" i="9"/>
  <c r="J128" i="9"/>
  <c r="J136" i="9"/>
  <c r="J144" i="9"/>
  <c r="J152" i="9"/>
  <c r="J160" i="9"/>
  <c r="J168" i="9"/>
  <c r="J176" i="9"/>
  <c r="J184" i="9"/>
  <c r="J192" i="9"/>
  <c r="J200" i="9"/>
  <c r="J208" i="9"/>
  <c r="J216" i="9"/>
  <c r="J224" i="9"/>
  <c r="J232" i="9"/>
  <c r="J240" i="9"/>
  <c r="J248" i="9"/>
  <c r="J256" i="9"/>
  <c r="J264" i="9"/>
  <c r="J272" i="9"/>
  <c r="J280" i="9"/>
  <c r="J288" i="9"/>
  <c r="J296" i="9"/>
  <c r="J355" i="9"/>
  <c r="J363" i="9"/>
  <c r="J371" i="9"/>
  <c r="J379" i="9"/>
  <c r="J387" i="9"/>
  <c r="J393" i="9"/>
  <c r="J397" i="9"/>
  <c r="J401" i="9"/>
  <c r="J405" i="9"/>
  <c r="J409" i="9"/>
  <c r="J413" i="9"/>
  <c r="J417" i="9"/>
  <c r="J421" i="9"/>
  <c r="J425" i="9"/>
  <c r="J429" i="9"/>
  <c r="J433" i="9"/>
  <c r="J437" i="9"/>
  <c r="J441" i="9"/>
  <c r="J445" i="9"/>
  <c r="J449" i="9"/>
  <c r="J453" i="9"/>
  <c r="J457" i="9"/>
  <c r="J461" i="9"/>
  <c r="J465" i="9"/>
  <c r="J469" i="9"/>
  <c r="J473" i="9"/>
  <c r="J477" i="9"/>
  <c r="J481" i="9"/>
  <c r="J485" i="9"/>
  <c r="J489" i="9"/>
  <c r="J493" i="9"/>
  <c r="J497" i="9"/>
  <c r="J501" i="9"/>
  <c r="J505" i="9"/>
  <c r="J509" i="9"/>
  <c r="J513" i="9"/>
  <c r="J517" i="9"/>
  <c r="J521" i="9"/>
  <c r="J525" i="9"/>
  <c r="J529" i="9"/>
  <c r="J533" i="9"/>
  <c r="J537" i="9"/>
  <c r="J541" i="9"/>
  <c r="J545" i="9"/>
  <c r="J549" i="9"/>
  <c r="J339" i="9"/>
  <c r="J14" i="9"/>
  <c r="J18" i="9"/>
  <c r="J22" i="9"/>
  <c r="J26" i="9"/>
  <c r="J30" i="9"/>
  <c r="J34" i="9"/>
  <c r="J38" i="9"/>
  <c r="J42" i="9"/>
  <c r="J46" i="9"/>
  <c r="J50" i="9"/>
  <c r="J54" i="9"/>
  <c r="J58" i="9"/>
  <c r="J62" i="9"/>
  <c r="J66" i="9"/>
  <c r="J70" i="9"/>
  <c r="J74" i="9"/>
  <c r="J78" i="9"/>
  <c r="J82" i="9"/>
  <c r="J86" i="9"/>
  <c r="J90" i="9"/>
  <c r="J94" i="9"/>
  <c r="J98" i="9"/>
  <c r="J102" i="9"/>
  <c r="J106" i="9"/>
  <c r="J110" i="9"/>
  <c r="J114" i="9"/>
  <c r="J118" i="9"/>
  <c r="J122" i="9"/>
  <c r="J126" i="9"/>
  <c r="J130" i="9"/>
  <c r="J134" i="9"/>
  <c r="J138" i="9"/>
  <c r="J142" i="9"/>
  <c r="J146" i="9"/>
  <c r="J150" i="9"/>
  <c r="J154" i="9"/>
  <c r="J158" i="9"/>
  <c r="J162" i="9"/>
  <c r="J166" i="9"/>
  <c r="J170" i="9"/>
  <c r="J174" i="9"/>
  <c r="J178" i="9"/>
  <c r="J182" i="9"/>
  <c r="J186" i="9"/>
  <c r="J190" i="9"/>
  <c r="J194" i="9"/>
  <c r="J198" i="9"/>
  <c r="J202" i="9"/>
  <c r="J206" i="9"/>
  <c r="J210" i="9"/>
  <c r="J214" i="9"/>
  <c r="J218" i="9"/>
  <c r="J222" i="9"/>
  <c r="J226" i="9"/>
  <c r="J230" i="9"/>
  <c r="J234" i="9"/>
  <c r="J238" i="9"/>
  <c r="J242" i="9"/>
  <c r="J246" i="9"/>
  <c r="J250" i="9"/>
  <c r="J254" i="9"/>
  <c r="J258" i="9"/>
  <c r="J262" i="9"/>
  <c r="J266" i="9"/>
  <c r="J270" i="9"/>
  <c r="J274" i="9"/>
  <c r="J278" i="9"/>
  <c r="J282" i="9"/>
  <c r="J286" i="9"/>
  <c r="J290" i="9"/>
  <c r="J294" i="9"/>
  <c r="J298" i="9"/>
  <c r="J353" i="9"/>
  <c r="J357" i="9"/>
  <c r="J361" i="9"/>
  <c r="J365" i="9"/>
  <c r="J369" i="9"/>
  <c r="J373" i="9"/>
  <c r="J377" i="9"/>
  <c r="J381" i="9"/>
  <c r="J385" i="9"/>
  <c r="J389" i="9"/>
  <c r="J347" i="9"/>
  <c r="K347" i="9" s="1"/>
  <c r="K339" i="9"/>
  <c r="E43" i="9"/>
  <c r="E792" i="3"/>
  <c r="E536" i="3"/>
  <c r="E234" i="3"/>
  <c r="E984" i="3"/>
  <c r="E856" i="3"/>
  <c r="E728" i="3"/>
  <c r="E600" i="3"/>
  <c r="E472" i="3"/>
  <c r="E344" i="3"/>
  <c r="E106" i="3"/>
  <c r="H282" i="3"/>
  <c r="E15" i="3"/>
  <c r="E952" i="3"/>
  <c r="E888" i="3"/>
  <c r="E824" i="3"/>
  <c r="E760" i="3"/>
  <c r="E696" i="3"/>
  <c r="E632" i="3"/>
  <c r="E568" i="3"/>
  <c r="E504" i="3"/>
  <c r="E440" i="3"/>
  <c r="E376" i="3"/>
  <c r="E298" i="3"/>
  <c r="E170" i="3"/>
  <c r="D39" i="3"/>
  <c r="E39" i="3" s="1"/>
  <c r="H534" i="3"/>
  <c r="K157" i="3"/>
  <c r="H918" i="3"/>
  <c r="H662" i="3"/>
  <c r="H406" i="3"/>
  <c r="H982" i="3"/>
  <c r="H854" i="3"/>
  <c r="H726" i="3"/>
  <c r="H598" i="3"/>
  <c r="H470" i="3"/>
  <c r="K936" i="3"/>
  <c r="K680" i="3"/>
  <c r="N2" i="3"/>
  <c r="K402" i="3"/>
  <c r="K520" i="3"/>
  <c r="K584" i="3"/>
  <c r="K648" i="3"/>
  <c r="K712" i="3"/>
  <c r="K776" i="3"/>
  <c r="K840" i="3"/>
  <c r="K904" i="3"/>
  <c r="K968" i="3"/>
  <c r="H218" i="3"/>
  <c r="H314" i="3"/>
  <c r="H378" i="3"/>
  <c r="H422" i="3"/>
  <c r="H454" i="3"/>
  <c r="H486" i="3"/>
  <c r="H518" i="3"/>
  <c r="H550" i="3"/>
  <c r="H582" i="3"/>
  <c r="H614" i="3"/>
  <c r="H646" i="3"/>
  <c r="H678" i="3"/>
  <c r="H710" i="3"/>
  <c r="H742" i="3"/>
  <c r="H774" i="3"/>
  <c r="H806" i="3"/>
  <c r="H838" i="3"/>
  <c r="H870" i="3"/>
  <c r="H902" i="3"/>
  <c r="H934" i="3"/>
  <c r="H966" i="3"/>
  <c r="H998" i="3"/>
  <c r="D29" i="3"/>
  <c r="D55" i="3"/>
  <c r="E55" i="3" s="1"/>
  <c r="E90" i="3"/>
  <c r="E122" i="3"/>
  <c r="E154" i="3"/>
  <c r="E186" i="3"/>
  <c r="E218" i="3"/>
  <c r="E250" i="3"/>
  <c r="E282" i="3"/>
  <c r="E314" i="3"/>
  <c r="E336" i="3"/>
  <c r="E352" i="3"/>
  <c r="E368" i="3"/>
  <c r="E384" i="3"/>
  <c r="E400" i="3"/>
  <c r="E416" i="3"/>
  <c r="E432" i="3"/>
  <c r="E448" i="3"/>
  <c r="E464" i="3"/>
  <c r="E480" i="3"/>
  <c r="E496" i="3"/>
  <c r="E512" i="3"/>
  <c r="E528" i="3"/>
  <c r="E544" i="3"/>
  <c r="E560" i="3"/>
  <c r="E576" i="3"/>
  <c r="E592" i="3"/>
  <c r="E608" i="3"/>
  <c r="E624" i="3"/>
  <c r="E640" i="3"/>
  <c r="E656" i="3"/>
  <c r="E672" i="3"/>
  <c r="E688" i="3"/>
  <c r="E704" i="3"/>
  <c r="E720" i="3"/>
  <c r="E736" i="3"/>
  <c r="E752" i="3"/>
  <c r="E768" i="3"/>
  <c r="E784" i="3"/>
  <c r="E800" i="3"/>
  <c r="E816" i="3"/>
  <c r="E832" i="3"/>
  <c r="E848" i="3"/>
  <c r="E864" i="3"/>
  <c r="E880" i="3"/>
  <c r="E896" i="3"/>
  <c r="E912" i="3"/>
  <c r="E928" i="3"/>
  <c r="E944" i="3"/>
  <c r="E960" i="3"/>
  <c r="E976" i="3"/>
  <c r="E992" i="3"/>
  <c r="E1008" i="3"/>
  <c r="D19" i="3"/>
  <c r="E1000" i="3"/>
  <c r="E968" i="3"/>
  <c r="E936" i="3"/>
  <c r="E904" i="3"/>
  <c r="E872" i="3"/>
  <c r="E840" i="3"/>
  <c r="E808" i="3"/>
  <c r="E776" i="3"/>
  <c r="E744" i="3"/>
  <c r="E712" i="3"/>
  <c r="E680" i="3"/>
  <c r="E648" i="3"/>
  <c r="E616" i="3"/>
  <c r="E584" i="3"/>
  <c r="E552" i="3"/>
  <c r="E520" i="3"/>
  <c r="E488" i="3"/>
  <c r="E456" i="3"/>
  <c r="E424" i="3"/>
  <c r="E392" i="3"/>
  <c r="E360" i="3"/>
  <c r="E328" i="3"/>
  <c r="E266" i="3"/>
  <c r="E202" i="3"/>
  <c r="E138" i="3"/>
  <c r="E74" i="3"/>
  <c r="H1014" i="3"/>
  <c r="H950" i="3"/>
  <c r="H886" i="3"/>
  <c r="H822" i="3"/>
  <c r="H758" i="3"/>
  <c r="H694" i="3"/>
  <c r="H630" i="3"/>
  <c r="H566" i="3"/>
  <c r="H502" i="3"/>
  <c r="H438" i="3"/>
  <c r="H346" i="3"/>
  <c r="H91" i="3"/>
  <c r="K1000" i="3"/>
  <c r="K872" i="3"/>
  <c r="K744" i="3"/>
  <c r="K616" i="3"/>
  <c r="K466" i="3"/>
  <c r="J333" i="9"/>
  <c r="K333" i="9" s="1"/>
  <c r="J337" i="9"/>
  <c r="K337" i="9" s="1"/>
  <c r="J341" i="9"/>
  <c r="K341" i="9" s="1"/>
  <c r="J345" i="9"/>
  <c r="K345" i="9" s="1"/>
  <c r="J349" i="9"/>
  <c r="K349" i="9" s="1"/>
  <c r="N13" i="9"/>
  <c r="M9" i="9"/>
  <c r="K514" i="9"/>
  <c r="K516" i="9"/>
  <c r="K518" i="9"/>
  <c r="K520" i="9"/>
  <c r="K522" i="9"/>
  <c r="K524" i="9"/>
  <c r="K526" i="9"/>
  <c r="K528" i="9"/>
  <c r="K530" i="9"/>
  <c r="K532" i="9"/>
  <c r="K534" i="9"/>
  <c r="K536" i="9"/>
  <c r="K538" i="9"/>
  <c r="K540" i="9"/>
  <c r="K542" i="9"/>
  <c r="K544" i="9"/>
  <c r="K546" i="9"/>
  <c r="K548" i="9"/>
  <c r="K550" i="9"/>
  <c r="K552" i="9"/>
  <c r="K554" i="9"/>
  <c r="K556" i="9"/>
  <c r="K558" i="9"/>
  <c r="K560" i="9"/>
  <c r="K562" i="9"/>
  <c r="K564" i="9"/>
  <c r="K566" i="9"/>
  <c r="K568" i="9"/>
  <c r="K570" i="9"/>
  <c r="K572" i="9"/>
  <c r="K574" i="9"/>
  <c r="K576" i="9"/>
  <c r="K578" i="9"/>
  <c r="K580" i="9"/>
  <c r="K582" i="9"/>
  <c r="K584" i="9"/>
  <c r="K586" i="9"/>
  <c r="K588" i="9"/>
  <c r="K590" i="9"/>
  <c r="K592" i="9"/>
  <c r="K594" i="9"/>
  <c r="K596" i="9"/>
  <c r="K598" i="9"/>
  <c r="K600" i="9"/>
  <c r="K602" i="9"/>
  <c r="K604" i="9"/>
  <c r="K606" i="9"/>
  <c r="K608" i="9"/>
  <c r="K610" i="9"/>
  <c r="K612" i="9"/>
  <c r="K614" i="9"/>
  <c r="K616" i="9"/>
  <c r="K618" i="9"/>
  <c r="K620" i="9"/>
  <c r="K622" i="9"/>
  <c r="K624" i="9"/>
  <c r="K626" i="9"/>
  <c r="K628" i="9"/>
  <c r="K630" i="9"/>
  <c r="K632" i="9"/>
  <c r="K634" i="9"/>
  <c r="K636" i="9"/>
  <c r="K638" i="9"/>
  <c r="K640" i="9"/>
  <c r="K642" i="9"/>
  <c r="K644" i="9"/>
  <c r="K646" i="9"/>
  <c r="K648" i="9"/>
  <c r="K650" i="9"/>
  <c r="K652" i="9"/>
  <c r="K654" i="9"/>
  <c r="K656" i="9"/>
  <c r="K658" i="9"/>
  <c r="K660" i="9"/>
  <c r="K662" i="9"/>
  <c r="K664" i="9"/>
  <c r="K666" i="9"/>
  <c r="K668" i="9"/>
  <c r="K670" i="9"/>
  <c r="K672" i="9"/>
  <c r="K674" i="9"/>
  <c r="K676" i="9"/>
  <c r="K678" i="9"/>
  <c r="K680" i="9"/>
  <c r="K682" i="9"/>
  <c r="K684" i="9"/>
  <c r="K686" i="9"/>
  <c r="K688" i="9"/>
  <c r="K690" i="9"/>
  <c r="K692" i="9"/>
  <c r="K694" i="9"/>
  <c r="K696" i="9"/>
  <c r="K698" i="9"/>
  <c r="K700" i="9"/>
  <c r="K702" i="9"/>
  <c r="K704" i="9"/>
  <c r="K706" i="9"/>
  <c r="K708" i="9"/>
  <c r="K710" i="9"/>
  <c r="K712" i="9"/>
  <c r="K714" i="9"/>
  <c r="K716" i="9"/>
  <c r="K718" i="9"/>
  <c r="K720" i="9"/>
  <c r="K722" i="9"/>
  <c r="K724" i="9"/>
  <c r="K726" i="9"/>
  <c r="K728" i="9"/>
  <c r="K730" i="9"/>
  <c r="K732" i="9"/>
  <c r="K734" i="9"/>
  <c r="K736" i="9"/>
  <c r="K738" i="9"/>
  <c r="K740" i="9"/>
  <c r="K742" i="9"/>
  <c r="K744" i="9"/>
  <c r="K746" i="9"/>
  <c r="K748" i="9"/>
  <c r="K750" i="9"/>
  <c r="K752" i="9"/>
  <c r="K754" i="9"/>
  <c r="K756" i="9"/>
  <c r="K758" i="9"/>
  <c r="K760" i="9"/>
  <c r="K762" i="9"/>
  <c r="K764" i="9"/>
  <c r="K766" i="9"/>
  <c r="K768" i="9"/>
  <c r="K770" i="9"/>
  <c r="K772" i="9"/>
  <c r="K774" i="9"/>
  <c r="K776" i="9"/>
  <c r="K778" i="9"/>
  <c r="K780" i="9"/>
  <c r="K782" i="9"/>
  <c r="K784" i="9"/>
  <c r="K786" i="9"/>
  <c r="K788" i="9"/>
  <c r="K790" i="9"/>
  <c r="K792" i="9"/>
  <c r="K794" i="9"/>
  <c r="K796" i="9"/>
  <c r="K798" i="9"/>
  <c r="K800" i="9"/>
  <c r="K802" i="9"/>
  <c r="K804" i="9"/>
  <c r="K806" i="9"/>
  <c r="K808" i="9"/>
  <c r="K810" i="9"/>
  <c r="K812" i="9"/>
  <c r="K814" i="9"/>
  <c r="K816" i="9"/>
  <c r="K818" i="9"/>
  <c r="K820" i="9"/>
  <c r="K822" i="9"/>
  <c r="K824" i="9"/>
  <c r="K826" i="9"/>
  <c r="K828" i="9"/>
  <c r="K830" i="9"/>
  <c r="K832" i="9"/>
  <c r="K834" i="9"/>
  <c r="K836" i="9"/>
  <c r="K838" i="9"/>
  <c r="K840" i="9"/>
  <c r="K842" i="9"/>
  <c r="K844" i="9"/>
  <c r="K846" i="9"/>
  <c r="K848" i="9"/>
  <c r="K850" i="9"/>
  <c r="K852" i="9"/>
  <c r="K854" i="9"/>
  <c r="K856" i="9"/>
  <c r="K858" i="9"/>
  <c r="K860" i="9"/>
  <c r="K862" i="9"/>
  <c r="K864" i="9"/>
  <c r="K866" i="9"/>
  <c r="K868" i="9"/>
  <c r="K870" i="9"/>
  <c r="K872" i="9"/>
  <c r="K874" i="9"/>
  <c r="K876" i="9"/>
  <c r="K878" i="9"/>
  <c r="K880" i="9"/>
  <c r="K882" i="9"/>
  <c r="K884" i="9"/>
  <c r="K886" i="9"/>
  <c r="K888" i="9"/>
  <c r="K890" i="9"/>
  <c r="K892" i="9"/>
  <c r="K894" i="9"/>
  <c r="K896" i="9"/>
  <c r="K898" i="9"/>
  <c r="K900" i="9"/>
  <c r="K902" i="9"/>
  <c r="K904" i="9"/>
  <c r="K906" i="9"/>
  <c r="K908" i="9"/>
  <c r="K910" i="9"/>
  <c r="K912" i="9"/>
  <c r="K914" i="9"/>
  <c r="K916" i="9"/>
  <c r="K918" i="9"/>
  <c r="K920" i="9"/>
  <c r="K922" i="9"/>
  <c r="K924" i="9"/>
  <c r="K926" i="9"/>
  <c r="K928" i="9"/>
  <c r="K930" i="9"/>
  <c r="K932" i="9"/>
  <c r="K934" i="9"/>
  <c r="K936" i="9"/>
  <c r="K938" i="9"/>
  <c r="K940" i="9"/>
  <c r="K942" i="9"/>
  <c r="K944" i="9"/>
  <c r="K946" i="9"/>
  <c r="K948" i="9"/>
  <c r="K950" i="9"/>
  <c r="K952" i="9"/>
  <c r="K954" i="9"/>
  <c r="K956" i="9"/>
  <c r="K958" i="9"/>
  <c r="K960" i="9"/>
  <c r="K962" i="9"/>
  <c r="K964" i="9"/>
  <c r="K966" i="9"/>
  <c r="K968" i="9"/>
  <c r="K970" i="9"/>
  <c r="K972" i="9"/>
  <c r="K974" i="9"/>
  <c r="K976" i="9"/>
  <c r="K978" i="9"/>
  <c r="K980" i="9"/>
  <c r="K982" i="9"/>
  <c r="K984" i="9"/>
  <c r="K986" i="9"/>
  <c r="K988" i="9"/>
  <c r="K990" i="9"/>
  <c r="K992" i="9"/>
  <c r="K994" i="9"/>
  <c r="K996" i="9"/>
  <c r="K998" i="9"/>
  <c r="K1000" i="9"/>
  <c r="K1002" i="9"/>
  <c r="K1004" i="9"/>
  <c r="K1006" i="9"/>
  <c r="K1008" i="9"/>
  <c r="K1010" i="9"/>
  <c r="K1012" i="9"/>
  <c r="G9" i="9"/>
  <c r="H514" i="9"/>
  <c r="H516" i="9"/>
  <c r="H518" i="9"/>
  <c r="H520" i="9"/>
  <c r="H522" i="9"/>
  <c r="H524" i="9"/>
  <c r="H526" i="9"/>
  <c r="H528" i="9"/>
  <c r="H530" i="9"/>
  <c r="H532" i="9"/>
  <c r="H534" i="9"/>
  <c r="H536" i="9"/>
  <c r="H538" i="9"/>
  <c r="H540" i="9"/>
  <c r="H542" i="9"/>
  <c r="H544" i="9"/>
  <c r="H546" i="9"/>
  <c r="H548" i="9"/>
  <c r="H550" i="9"/>
  <c r="H552" i="9"/>
  <c r="H554" i="9"/>
  <c r="H556" i="9"/>
  <c r="H558" i="9"/>
  <c r="H560" i="9"/>
  <c r="H562" i="9"/>
  <c r="H564" i="9"/>
  <c r="H566" i="9"/>
  <c r="H568" i="9"/>
  <c r="H570" i="9"/>
  <c r="H572" i="9"/>
  <c r="H574" i="9"/>
  <c r="H576" i="9"/>
  <c r="H578" i="9"/>
  <c r="H580" i="9"/>
  <c r="H582" i="9"/>
  <c r="H584" i="9"/>
  <c r="H586" i="9"/>
  <c r="H588" i="9"/>
  <c r="H590" i="9"/>
  <c r="H592" i="9"/>
  <c r="H594" i="9"/>
  <c r="H596" i="9"/>
  <c r="H598" i="9"/>
  <c r="H600" i="9"/>
  <c r="H602" i="9"/>
  <c r="H604" i="9"/>
  <c r="H606" i="9"/>
  <c r="H608" i="9"/>
  <c r="H610" i="9"/>
  <c r="H612" i="9"/>
  <c r="H614" i="9"/>
  <c r="H616" i="9"/>
  <c r="H618" i="9"/>
  <c r="H620" i="9"/>
  <c r="H622" i="9"/>
  <c r="H624" i="9"/>
  <c r="H626" i="9"/>
  <c r="H628" i="9"/>
  <c r="H630" i="9"/>
  <c r="H632" i="9"/>
  <c r="H634" i="9"/>
  <c r="H636" i="9"/>
  <c r="H638" i="9"/>
  <c r="H640" i="9"/>
  <c r="H642" i="9"/>
  <c r="H644" i="9"/>
  <c r="H646" i="9"/>
  <c r="H648" i="9"/>
  <c r="H650" i="9"/>
  <c r="H652" i="9"/>
  <c r="H654" i="9"/>
  <c r="H656" i="9"/>
  <c r="H658" i="9"/>
  <c r="H660" i="9"/>
  <c r="H662" i="9"/>
  <c r="H664" i="9"/>
  <c r="H666" i="9"/>
  <c r="H668" i="9"/>
  <c r="H670" i="9"/>
  <c r="H672" i="9"/>
  <c r="H674" i="9"/>
  <c r="H676" i="9"/>
  <c r="H678" i="9"/>
  <c r="H680" i="9"/>
  <c r="H682" i="9"/>
  <c r="H684" i="9"/>
  <c r="H686" i="9"/>
  <c r="H688" i="9"/>
  <c r="H690" i="9"/>
  <c r="H692" i="9"/>
  <c r="H694" i="9"/>
  <c r="H696" i="9"/>
  <c r="H698" i="9"/>
  <c r="H700" i="9"/>
  <c r="H702" i="9"/>
  <c r="H704" i="9"/>
  <c r="H706" i="9"/>
  <c r="H708" i="9"/>
  <c r="H710" i="9"/>
  <c r="H712" i="9"/>
  <c r="H714" i="9"/>
  <c r="H716" i="9"/>
  <c r="H718" i="9"/>
  <c r="H720" i="9"/>
  <c r="H722" i="9"/>
  <c r="H724" i="9"/>
  <c r="H726" i="9"/>
  <c r="H728" i="9"/>
  <c r="H730" i="9"/>
  <c r="H732" i="9"/>
  <c r="H734" i="9"/>
  <c r="H736" i="9"/>
  <c r="H738" i="9"/>
  <c r="H740" i="9"/>
  <c r="H742" i="9"/>
  <c r="H744" i="9"/>
  <c r="H746" i="9"/>
  <c r="H748" i="9"/>
  <c r="H750" i="9"/>
  <c r="H752" i="9"/>
  <c r="H754" i="9"/>
  <c r="H756" i="9"/>
  <c r="H758" i="9"/>
  <c r="H760" i="9"/>
  <c r="H762" i="9"/>
  <c r="H764" i="9"/>
  <c r="H766" i="9"/>
  <c r="H768" i="9"/>
  <c r="H770" i="9"/>
  <c r="H772" i="9"/>
  <c r="H774" i="9"/>
  <c r="H776" i="9"/>
  <c r="H778" i="9"/>
  <c r="H780" i="9"/>
  <c r="H782" i="9"/>
  <c r="H784" i="9"/>
  <c r="H786" i="9"/>
  <c r="H788" i="9"/>
  <c r="H790" i="9"/>
  <c r="H792" i="9"/>
  <c r="H794" i="9"/>
  <c r="H796" i="9"/>
  <c r="H798" i="9"/>
  <c r="H800" i="9"/>
  <c r="H802" i="9"/>
  <c r="H804" i="9"/>
  <c r="H806" i="9"/>
  <c r="H808" i="9"/>
  <c r="H810" i="9"/>
  <c r="H812" i="9"/>
  <c r="H814" i="9"/>
  <c r="H816" i="9"/>
  <c r="H818" i="9"/>
  <c r="H820" i="9"/>
  <c r="H822" i="9"/>
  <c r="H824" i="9"/>
  <c r="H826" i="9"/>
  <c r="H828" i="9"/>
  <c r="H830" i="9"/>
  <c r="H832" i="9"/>
  <c r="H834" i="9"/>
  <c r="H836" i="9"/>
  <c r="H838" i="9"/>
  <c r="H840" i="9"/>
  <c r="H842" i="9"/>
  <c r="H844" i="9"/>
  <c r="H846" i="9"/>
  <c r="H848" i="9"/>
  <c r="H850" i="9"/>
  <c r="H852" i="9"/>
  <c r="H854" i="9"/>
  <c r="H856" i="9"/>
  <c r="H858" i="9"/>
  <c r="H860" i="9"/>
  <c r="H862" i="9"/>
  <c r="H864" i="9"/>
  <c r="H866" i="9"/>
  <c r="H868" i="9"/>
  <c r="H870" i="9"/>
  <c r="H872" i="9"/>
  <c r="H874" i="9"/>
  <c r="H876" i="9"/>
  <c r="H878" i="9"/>
  <c r="H880" i="9"/>
  <c r="H882" i="9"/>
  <c r="H884" i="9"/>
  <c r="H886" i="9"/>
  <c r="H888" i="9"/>
  <c r="H890" i="9"/>
  <c r="H892" i="9"/>
  <c r="H894" i="9"/>
  <c r="H896" i="9"/>
  <c r="H898" i="9"/>
  <c r="H900" i="9"/>
  <c r="H902" i="9"/>
  <c r="H904" i="9"/>
  <c r="H906" i="9"/>
  <c r="H908" i="9"/>
  <c r="H910" i="9"/>
  <c r="H912" i="9"/>
  <c r="H914" i="9"/>
  <c r="H916" i="9"/>
  <c r="H918" i="9"/>
  <c r="H920" i="9"/>
  <c r="H922" i="9"/>
  <c r="H924" i="9"/>
  <c r="H926" i="9"/>
  <c r="H928" i="9"/>
  <c r="H930" i="9"/>
  <c r="H932" i="9"/>
  <c r="H934" i="9"/>
  <c r="H936" i="9"/>
  <c r="H938" i="9"/>
  <c r="H940" i="9"/>
  <c r="H942" i="9"/>
  <c r="H944" i="9"/>
  <c r="H946" i="9"/>
  <c r="H948" i="9"/>
  <c r="H950" i="9"/>
  <c r="H952" i="9"/>
  <c r="H954" i="9"/>
  <c r="H956" i="9"/>
  <c r="H958" i="9"/>
  <c r="H960" i="9"/>
  <c r="H962" i="9"/>
  <c r="H964" i="9"/>
  <c r="H966" i="9"/>
  <c r="H968" i="9"/>
  <c r="H970" i="9"/>
  <c r="H972" i="9"/>
  <c r="H974" i="9"/>
  <c r="H976" i="9"/>
  <c r="H978" i="9"/>
  <c r="H980" i="9"/>
  <c r="H982" i="9"/>
  <c r="H984" i="9"/>
  <c r="H986" i="9"/>
  <c r="H988" i="9"/>
  <c r="H990" i="9"/>
  <c r="H992" i="9"/>
  <c r="H994" i="9"/>
  <c r="H996" i="9"/>
  <c r="H998" i="9"/>
  <c r="H1000" i="9"/>
  <c r="H1002" i="9"/>
  <c r="H1004" i="9"/>
  <c r="H1006" i="9"/>
  <c r="H1008" i="9"/>
  <c r="H1010" i="9"/>
  <c r="H1012" i="9"/>
  <c r="D41" i="9"/>
  <c r="E41" i="9" s="1"/>
  <c r="D42" i="9"/>
  <c r="E42" i="9" s="1"/>
  <c r="E44" i="9"/>
  <c r="D45" i="9"/>
  <c r="E45" i="9" s="1"/>
  <c r="D46" i="9"/>
  <c r="E46" i="9" s="1"/>
  <c r="E63" i="9"/>
  <c r="E65" i="9"/>
  <c r="E67" i="9"/>
  <c r="E69" i="9"/>
  <c r="E71" i="9"/>
  <c r="E73" i="9"/>
  <c r="E75" i="9"/>
  <c r="E77" i="9"/>
  <c r="E79" i="9"/>
  <c r="E81" i="9"/>
  <c r="E83" i="9"/>
  <c r="E85" i="9"/>
  <c r="E87" i="9"/>
  <c r="E89" i="9"/>
  <c r="E91" i="9"/>
  <c r="E93" i="9"/>
  <c r="E95" i="9"/>
  <c r="E97" i="9"/>
  <c r="E99" i="9"/>
  <c r="E101" i="9"/>
  <c r="E103" i="9"/>
  <c r="E105" i="9"/>
  <c r="E107" i="9"/>
  <c r="E109" i="9"/>
  <c r="E111" i="9"/>
  <c r="E113" i="9"/>
  <c r="E115" i="9"/>
  <c r="E117" i="9"/>
  <c r="E119" i="9"/>
  <c r="E121" i="9"/>
  <c r="E123" i="9"/>
  <c r="E125" i="9"/>
  <c r="E127" i="9"/>
  <c r="E129" i="9"/>
  <c r="E131" i="9"/>
  <c r="E133" i="9"/>
  <c r="E135" i="9"/>
  <c r="E137" i="9"/>
  <c r="E139" i="9"/>
  <c r="E141" i="9"/>
  <c r="E143" i="9"/>
  <c r="E145" i="9"/>
  <c r="E147" i="9"/>
  <c r="E149" i="9"/>
  <c r="E151" i="9"/>
  <c r="E153" i="9"/>
  <c r="E155" i="9"/>
  <c r="E157" i="9"/>
  <c r="E159" i="9"/>
  <c r="E161" i="9"/>
  <c r="E163" i="9"/>
  <c r="E165" i="9"/>
  <c r="E167" i="9"/>
  <c r="E169" i="9"/>
  <c r="E171" i="9"/>
  <c r="E173" i="9"/>
  <c r="E175" i="9"/>
  <c r="E177" i="9"/>
  <c r="E179" i="9"/>
  <c r="E181" i="9"/>
  <c r="E183" i="9"/>
  <c r="E185" i="9"/>
  <c r="E187" i="9"/>
  <c r="E189" i="9"/>
  <c r="E191" i="9"/>
  <c r="E193" i="9"/>
  <c r="E195" i="9"/>
  <c r="E197" i="9"/>
  <c r="E199" i="9"/>
  <c r="E201" i="9"/>
  <c r="E203" i="9"/>
  <c r="E205" i="9"/>
  <c r="E207" i="9"/>
  <c r="E209" i="9"/>
  <c r="E211" i="9"/>
  <c r="E213" i="9"/>
  <c r="E215" i="9"/>
  <c r="E217" i="9"/>
  <c r="E219" i="9"/>
  <c r="E221" i="9"/>
  <c r="E223" i="9"/>
  <c r="E225" i="9"/>
  <c r="E227" i="9"/>
  <c r="E229" i="9"/>
  <c r="E231" i="9"/>
  <c r="E233" i="9"/>
  <c r="E235" i="9"/>
  <c r="E237" i="9"/>
  <c r="E239" i="9"/>
  <c r="E241" i="9"/>
  <c r="E243" i="9"/>
  <c r="E245" i="9"/>
  <c r="E247" i="9"/>
  <c r="E249" i="9"/>
  <c r="E251" i="9"/>
  <c r="E253" i="9"/>
  <c r="E255" i="9"/>
  <c r="E257" i="9"/>
  <c r="E259" i="9"/>
  <c r="E261" i="9"/>
  <c r="E263" i="9"/>
  <c r="E265" i="9"/>
  <c r="E267" i="9"/>
  <c r="E269" i="9"/>
  <c r="E271" i="9"/>
  <c r="E273" i="9"/>
  <c r="E275" i="9"/>
  <c r="E277" i="9"/>
  <c r="E279" i="9"/>
  <c r="E281" i="9"/>
  <c r="E283" i="9"/>
  <c r="E285" i="9"/>
  <c r="E287" i="9"/>
  <c r="E289" i="9"/>
  <c r="E291" i="9"/>
  <c r="E293" i="9"/>
  <c r="E295" i="9"/>
  <c r="E297" i="9"/>
  <c r="E299" i="9"/>
  <c r="E301" i="9"/>
  <c r="E303" i="9"/>
  <c r="E305" i="9"/>
  <c r="E307" i="9"/>
  <c r="E309" i="9"/>
  <c r="E311" i="9"/>
  <c r="E313" i="9"/>
  <c r="E315" i="9"/>
  <c r="E317" i="9"/>
  <c r="E319" i="9"/>
  <c r="E321" i="9"/>
  <c r="E323" i="9"/>
  <c r="E325" i="9"/>
  <c r="E327" i="9"/>
  <c r="E329" i="9"/>
  <c r="E331" i="9"/>
  <c r="E333" i="9"/>
  <c r="E335" i="9"/>
  <c r="E337" i="9"/>
  <c r="E339" i="9"/>
  <c r="E341" i="9"/>
  <c r="E343" i="9"/>
  <c r="E345" i="9"/>
  <c r="E347" i="9"/>
  <c r="E349" i="9"/>
  <c r="E351" i="9"/>
  <c r="E353" i="9"/>
  <c r="E355" i="9"/>
  <c r="E357" i="9"/>
  <c r="E359" i="9"/>
  <c r="E361" i="9"/>
  <c r="E363" i="9"/>
  <c r="E365" i="9"/>
  <c r="E367" i="9"/>
  <c r="E369" i="9"/>
  <c r="E371" i="9"/>
  <c r="E373" i="9"/>
  <c r="E375" i="9"/>
  <c r="E377" i="9"/>
  <c r="E379" i="9"/>
  <c r="E381" i="9"/>
  <c r="E383" i="9"/>
  <c r="E385" i="9"/>
  <c r="E387" i="9"/>
  <c r="E389" i="9"/>
  <c r="E391" i="9"/>
  <c r="E393" i="9"/>
  <c r="E395" i="9"/>
  <c r="E397" i="9"/>
  <c r="E399" i="9"/>
  <c r="E401" i="9"/>
  <c r="E403" i="9"/>
  <c r="E405" i="9"/>
  <c r="E407" i="9"/>
  <c r="E409" i="9"/>
  <c r="E411" i="9"/>
  <c r="E413" i="9"/>
  <c r="E415" i="9"/>
  <c r="E417" i="9"/>
  <c r="E419" i="9"/>
  <c r="E421" i="9"/>
  <c r="E423" i="9"/>
  <c r="E425" i="9"/>
  <c r="E427" i="9"/>
  <c r="E429" i="9"/>
  <c r="E431" i="9"/>
  <c r="E433" i="9"/>
  <c r="E435" i="9"/>
  <c r="E437" i="9"/>
  <c r="E439" i="9"/>
  <c r="E441" i="9"/>
  <c r="E443" i="9"/>
  <c r="E445" i="9"/>
  <c r="E447" i="9"/>
  <c r="E449" i="9"/>
  <c r="E451" i="9"/>
  <c r="E453" i="9"/>
  <c r="E455" i="9"/>
  <c r="E457" i="9"/>
  <c r="E459" i="9"/>
  <c r="E461" i="9"/>
  <c r="E463" i="9"/>
  <c r="E465" i="9"/>
  <c r="E467" i="9"/>
  <c r="E469" i="9"/>
  <c r="E471" i="9"/>
  <c r="E473" i="9"/>
  <c r="E475" i="9"/>
  <c r="E477" i="9"/>
  <c r="E479" i="9"/>
  <c r="E481" i="9"/>
  <c r="E483" i="9"/>
  <c r="E485" i="9"/>
  <c r="E487" i="9"/>
  <c r="E489" i="9"/>
  <c r="E491" i="9"/>
  <c r="E493" i="9"/>
  <c r="E495" i="9"/>
  <c r="E497" i="9"/>
  <c r="E499" i="9"/>
  <c r="E501" i="9"/>
  <c r="E503" i="9"/>
  <c r="E505" i="9"/>
  <c r="E507" i="9"/>
  <c r="E509" i="9"/>
  <c r="E511" i="9"/>
  <c r="E513" i="9"/>
  <c r="E515" i="9"/>
  <c r="E517" i="9"/>
  <c r="E519" i="9"/>
  <c r="E521" i="9"/>
  <c r="E523" i="9"/>
  <c r="E525" i="9"/>
  <c r="E527" i="9"/>
  <c r="E529" i="9"/>
  <c r="E531" i="9"/>
  <c r="E533" i="9"/>
  <c r="E535" i="9"/>
  <c r="E537" i="9"/>
  <c r="E539" i="9"/>
  <c r="E541" i="9"/>
  <c r="E543" i="9"/>
  <c r="E545" i="9"/>
  <c r="E547" i="9"/>
  <c r="E549" i="9"/>
  <c r="E551" i="9"/>
  <c r="E553" i="9"/>
  <c r="E555" i="9"/>
  <c r="E557" i="9"/>
  <c r="E559" i="9"/>
  <c r="E561" i="9"/>
  <c r="E563" i="9"/>
  <c r="E565" i="9"/>
  <c r="E567" i="9"/>
  <c r="E569" i="9"/>
  <c r="E571" i="9"/>
  <c r="E573" i="9"/>
  <c r="E575" i="9"/>
  <c r="E577" i="9"/>
  <c r="E579" i="9"/>
  <c r="E581" i="9"/>
  <c r="E583" i="9"/>
  <c r="E585" i="9"/>
  <c r="E587" i="9"/>
  <c r="E589" i="9"/>
  <c r="E591" i="9"/>
  <c r="E593" i="9"/>
  <c r="E595" i="9"/>
  <c r="E597" i="9"/>
  <c r="E599" i="9"/>
  <c r="E601" i="9"/>
  <c r="E603" i="9"/>
  <c r="E605" i="9"/>
  <c r="E607" i="9"/>
  <c r="E609" i="9"/>
  <c r="E611" i="9"/>
  <c r="E613" i="9"/>
  <c r="E615" i="9"/>
  <c r="E617" i="9"/>
  <c r="E619" i="9"/>
  <c r="E621" i="9"/>
  <c r="E623" i="9"/>
  <c r="E625" i="9"/>
  <c r="E627" i="9"/>
  <c r="E629" i="9"/>
  <c r="E631" i="9"/>
  <c r="E633" i="9"/>
  <c r="E635" i="9"/>
  <c r="E637" i="9"/>
  <c r="E639" i="9"/>
  <c r="E641" i="9"/>
  <c r="E643" i="9"/>
  <c r="E645" i="9"/>
  <c r="E647" i="9"/>
  <c r="E649" i="9"/>
  <c r="E651" i="9"/>
  <c r="E653" i="9"/>
  <c r="E655" i="9"/>
  <c r="E657" i="9"/>
  <c r="E659" i="9"/>
  <c r="E661" i="9"/>
  <c r="E663" i="9"/>
  <c r="E665" i="9"/>
  <c r="E667" i="9"/>
  <c r="E669" i="9"/>
  <c r="E671" i="9"/>
  <c r="E673" i="9"/>
  <c r="E675" i="9"/>
  <c r="E677" i="9"/>
  <c r="E679" i="9"/>
  <c r="E681" i="9"/>
  <c r="E683" i="9"/>
  <c r="E685" i="9"/>
  <c r="E687" i="9"/>
  <c r="E689" i="9"/>
  <c r="E691" i="9"/>
  <c r="E693" i="9"/>
  <c r="E695" i="9"/>
  <c r="E697" i="9"/>
  <c r="E699" i="9"/>
  <c r="E701" i="9"/>
  <c r="E703" i="9"/>
  <c r="E705" i="9"/>
  <c r="E707" i="9"/>
  <c r="E709" i="9"/>
  <c r="E711" i="9"/>
  <c r="E713" i="9"/>
  <c r="E715" i="9"/>
  <c r="E717" i="9"/>
  <c r="E719" i="9"/>
  <c r="E721" i="9"/>
  <c r="E723" i="9"/>
  <c r="E725" i="9"/>
  <c r="E727" i="9"/>
  <c r="E729" i="9"/>
  <c r="E731" i="9"/>
  <c r="E733" i="9"/>
  <c r="E735" i="9"/>
  <c r="E737" i="9"/>
  <c r="E739" i="9"/>
  <c r="E741" i="9"/>
  <c r="E743" i="9"/>
  <c r="E745" i="9"/>
  <c r="E747" i="9"/>
  <c r="E749" i="9"/>
  <c r="E751" i="9"/>
  <c r="E753" i="9"/>
  <c r="E755" i="9"/>
  <c r="E757" i="9"/>
  <c r="E759" i="9"/>
  <c r="E761" i="9"/>
  <c r="E763" i="9"/>
  <c r="E765" i="9"/>
  <c r="E767" i="9"/>
  <c r="E769" i="9"/>
  <c r="E771" i="9"/>
  <c r="E773" i="9"/>
  <c r="E775" i="9"/>
  <c r="E777" i="9"/>
  <c r="E779" i="9"/>
  <c r="E781" i="9"/>
  <c r="E783" i="9"/>
  <c r="E785" i="9"/>
  <c r="E787" i="9"/>
  <c r="E789" i="9"/>
  <c r="E791" i="9"/>
  <c r="E793" i="9"/>
  <c r="E795" i="9"/>
  <c r="E797" i="9"/>
  <c r="E799" i="9"/>
  <c r="E801" i="9"/>
  <c r="E803" i="9"/>
  <c r="E805" i="9"/>
  <c r="E807" i="9"/>
  <c r="E809" i="9"/>
  <c r="E811" i="9"/>
  <c r="E813" i="9"/>
  <c r="E815" i="9"/>
  <c r="E817" i="9"/>
  <c r="E819" i="9"/>
  <c r="E821" i="9"/>
  <c r="E823" i="9"/>
  <c r="E825" i="9"/>
  <c r="E827" i="9"/>
  <c r="E829" i="9"/>
  <c r="E831" i="9"/>
  <c r="E833" i="9"/>
  <c r="E835" i="9"/>
  <c r="E837" i="9"/>
  <c r="E839" i="9"/>
  <c r="E841" i="9"/>
  <c r="E843" i="9"/>
  <c r="E845" i="9"/>
  <c r="E847" i="9"/>
  <c r="E849" i="9"/>
  <c r="E851" i="9"/>
  <c r="E853" i="9"/>
  <c r="E855" i="9"/>
  <c r="E857" i="9"/>
  <c r="E859" i="9"/>
  <c r="E861" i="9"/>
  <c r="E863" i="9"/>
  <c r="E865" i="9"/>
  <c r="E867" i="9"/>
  <c r="E869" i="9"/>
  <c r="E871" i="9"/>
  <c r="E873" i="9"/>
  <c r="E875" i="9"/>
  <c r="E877" i="9"/>
  <c r="E879" i="9"/>
  <c r="E881" i="9"/>
  <c r="E883" i="9"/>
  <c r="E885" i="9"/>
  <c r="E887" i="9"/>
  <c r="E889" i="9"/>
  <c r="E891" i="9"/>
  <c r="E893" i="9"/>
  <c r="E895" i="9"/>
  <c r="E897" i="9"/>
  <c r="E899" i="9"/>
  <c r="E901" i="9"/>
  <c r="E903" i="9"/>
  <c r="E905" i="9"/>
  <c r="E907" i="9"/>
  <c r="E909" i="9"/>
  <c r="E911" i="9"/>
  <c r="E913" i="9"/>
  <c r="E915" i="9"/>
  <c r="E917" i="9"/>
  <c r="E919" i="9"/>
  <c r="E921" i="9"/>
  <c r="E923" i="9"/>
  <c r="E925" i="9"/>
  <c r="E927" i="9"/>
  <c r="E929" i="9"/>
  <c r="E931" i="9"/>
  <c r="E933" i="9"/>
  <c r="E935" i="9"/>
  <c r="E937" i="9"/>
  <c r="E939" i="9"/>
  <c r="E941" i="9"/>
  <c r="E943" i="9"/>
  <c r="E945" i="9"/>
  <c r="E947" i="9"/>
  <c r="E949" i="9"/>
  <c r="E951" i="9"/>
  <c r="E953" i="9"/>
  <c r="E955" i="9"/>
  <c r="E957" i="9"/>
  <c r="E959" i="9"/>
  <c r="E961" i="9"/>
  <c r="E963" i="9"/>
  <c r="E965" i="9"/>
  <c r="E967" i="9"/>
  <c r="E969" i="9"/>
  <c r="E971" i="9"/>
  <c r="E973" i="9"/>
  <c r="E975" i="9"/>
  <c r="E977" i="9"/>
  <c r="E979" i="9"/>
  <c r="E981" i="9"/>
  <c r="E983" i="9"/>
  <c r="E985" i="9"/>
  <c r="E987" i="9"/>
  <c r="E989" i="9"/>
  <c r="E991" i="9"/>
  <c r="E993" i="9"/>
  <c r="E995" i="9"/>
  <c r="E997" i="9"/>
  <c r="E999" i="9"/>
  <c r="E1001" i="9"/>
  <c r="E1003" i="9"/>
  <c r="E1005" i="9"/>
  <c r="E1007" i="9"/>
  <c r="E1009" i="9"/>
  <c r="E1011" i="9"/>
  <c r="N16" i="3"/>
  <c r="M12" i="3"/>
  <c r="K23" i="3"/>
  <c r="K39" i="3"/>
  <c r="K55" i="3"/>
  <c r="K71" i="3"/>
  <c r="K87" i="3"/>
  <c r="K103" i="3"/>
  <c r="K119" i="3"/>
  <c r="K135" i="3"/>
  <c r="K145" i="3"/>
  <c r="K153" i="3"/>
  <c r="K161" i="3"/>
  <c r="K169" i="3"/>
  <c r="K177" i="3"/>
  <c r="K185" i="3"/>
  <c r="K193" i="3"/>
  <c r="K201" i="3"/>
  <c r="K209" i="3"/>
  <c r="K217" i="3"/>
  <c r="K225" i="3"/>
  <c r="K233" i="3"/>
  <c r="K238" i="3"/>
  <c r="K242" i="3"/>
  <c r="J12" i="3"/>
  <c r="K284" i="3"/>
  <c r="K286" i="3"/>
  <c r="K288" i="3"/>
  <c r="K290" i="3"/>
  <c r="K292" i="3"/>
  <c r="K294" i="3"/>
  <c r="K296" i="3"/>
  <c r="K298" i="3"/>
  <c r="K300" i="3"/>
  <c r="K302" i="3"/>
  <c r="K304" i="3"/>
  <c r="K387" i="3"/>
  <c r="K389" i="3"/>
  <c r="K391" i="3"/>
  <c r="K393" i="3"/>
  <c r="K395" i="3"/>
  <c r="K397" i="3"/>
  <c r="K399" i="3"/>
  <c r="K401" i="3"/>
  <c r="K403" i="3"/>
  <c r="K405" i="3"/>
  <c r="K407" i="3"/>
  <c r="K409" i="3"/>
  <c r="K411" i="3"/>
  <c r="K413" i="3"/>
  <c r="K415" i="3"/>
  <c r="K417" i="3"/>
  <c r="K419" i="3"/>
  <c r="K421" i="3"/>
  <c r="K423" i="3"/>
  <c r="K425" i="3"/>
  <c r="K427" i="3"/>
  <c r="K429" i="3"/>
  <c r="K431" i="3"/>
  <c r="K433" i="3"/>
  <c r="K435" i="3"/>
  <c r="K437" i="3"/>
  <c r="K439" i="3"/>
  <c r="K441" i="3"/>
  <c r="K443" i="3"/>
  <c r="K445" i="3"/>
  <c r="K447" i="3"/>
  <c r="K449" i="3"/>
  <c r="K451" i="3"/>
  <c r="K453" i="3"/>
  <c r="K455" i="3"/>
  <c r="K457" i="3"/>
  <c r="K459" i="3"/>
  <c r="K461" i="3"/>
  <c r="K463" i="3"/>
  <c r="K465" i="3"/>
  <c r="K467" i="3"/>
  <c r="K469" i="3"/>
  <c r="K471" i="3"/>
  <c r="K473" i="3"/>
  <c r="K475" i="3"/>
  <c r="K477" i="3"/>
  <c r="K479" i="3"/>
  <c r="K481" i="3"/>
  <c r="K483" i="3"/>
  <c r="K485" i="3"/>
  <c r="K487" i="3"/>
  <c r="K489" i="3"/>
  <c r="K491" i="3"/>
  <c r="K493" i="3"/>
  <c r="K495" i="3"/>
  <c r="K497" i="3"/>
  <c r="K499" i="3"/>
  <c r="K501" i="3"/>
  <c r="K503" i="3"/>
  <c r="K505" i="3"/>
  <c r="K507" i="3"/>
  <c r="K509" i="3"/>
  <c r="K31" i="3"/>
  <c r="K63" i="3"/>
  <c r="K95" i="3"/>
  <c r="K127" i="3"/>
  <c r="K149" i="3"/>
  <c r="K165" i="3"/>
  <c r="K181" i="3"/>
  <c r="K197" i="3"/>
  <c r="K213" i="3"/>
  <c r="K229" i="3"/>
  <c r="K240" i="3"/>
  <c r="K283" i="3"/>
  <c r="K287" i="3"/>
  <c r="K291" i="3"/>
  <c r="K295" i="3"/>
  <c r="K299" i="3"/>
  <c r="K303" i="3"/>
  <c r="K388" i="3"/>
  <c r="K392" i="3"/>
  <c r="K396" i="3"/>
  <c r="K400" i="3"/>
  <c r="K404" i="3"/>
  <c r="K408" i="3"/>
  <c r="K412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K472" i="3"/>
  <c r="K476" i="3"/>
  <c r="K480" i="3"/>
  <c r="K484" i="3"/>
  <c r="K488" i="3"/>
  <c r="K492" i="3"/>
  <c r="K496" i="3"/>
  <c r="K500" i="3"/>
  <c r="K504" i="3"/>
  <c r="K508" i="3"/>
  <c r="K511" i="3"/>
  <c r="K513" i="3"/>
  <c r="K515" i="3"/>
  <c r="K517" i="3"/>
  <c r="K519" i="3"/>
  <c r="K521" i="3"/>
  <c r="K523" i="3"/>
  <c r="K525" i="3"/>
  <c r="K527" i="3"/>
  <c r="K529" i="3"/>
  <c r="K531" i="3"/>
  <c r="K533" i="3"/>
  <c r="K535" i="3"/>
  <c r="K537" i="3"/>
  <c r="K539" i="3"/>
  <c r="K541" i="3"/>
  <c r="K543" i="3"/>
  <c r="K545" i="3"/>
  <c r="K547" i="3"/>
  <c r="K549" i="3"/>
  <c r="K551" i="3"/>
  <c r="K553" i="3"/>
  <c r="K555" i="3"/>
  <c r="K557" i="3"/>
  <c r="K559" i="3"/>
  <c r="K561" i="3"/>
  <c r="K563" i="3"/>
  <c r="K565" i="3"/>
  <c r="K567" i="3"/>
  <c r="K569" i="3"/>
  <c r="K571" i="3"/>
  <c r="K573" i="3"/>
  <c r="K575" i="3"/>
  <c r="K577" i="3"/>
  <c r="K579" i="3"/>
  <c r="K581" i="3"/>
  <c r="K583" i="3"/>
  <c r="K585" i="3"/>
  <c r="K587" i="3"/>
  <c r="K589" i="3"/>
  <c r="K591" i="3"/>
  <c r="K593" i="3"/>
  <c r="K595" i="3"/>
  <c r="K597" i="3"/>
  <c r="K599" i="3"/>
  <c r="K601" i="3"/>
  <c r="K603" i="3"/>
  <c r="K605" i="3"/>
  <c r="K607" i="3"/>
  <c r="K609" i="3"/>
  <c r="K611" i="3"/>
  <c r="K613" i="3"/>
  <c r="K615" i="3"/>
  <c r="K617" i="3"/>
  <c r="K619" i="3"/>
  <c r="K621" i="3"/>
  <c r="K623" i="3"/>
  <c r="K625" i="3"/>
  <c r="K627" i="3"/>
  <c r="K629" i="3"/>
  <c r="K631" i="3"/>
  <c r="K633" i="3"/>
  <c r="K635" i="3"/>
  <c r="K637" i="3"/>
  <c r="K639" i="3"/>
  <c r="K641" i="3"/>
  <c r="K643" i="3"/>
  <c r="K645" i="3"/>
  <c r="K647" i="3"/>
  <c r="K649" i="3"/>
  <c r="K651" i="3"/>
  <c r="K653" i="3"/>
  <c r="K655" i="3"/>
  <c r="K657" i="3"/>
  <c r="K659" i="3"/>
  <c r="K661" i="3"/>
  <c r="K663" i="3"/>
  <c r="K665" i="3"/>
  <c r="K667" i="3"/>
  <c r="K669" i="3"/>
  <c r="K671" i="3"/>
  <c r="K673" i="3"/>
  <c r="K675" i="3"/>
  <c r="K677" i="3"/>
  <c r="K679" i="3"/>
  <c r="K681" i="3"/>
  <c r="K683" i="3"/>
  <c r="K685" i="3"/>
  <c r="K687" i="3"/>
  <c r="K689" i="3"/>
  <c r="K691" i="3"/>
  <c r="K693" i="3"/>
  <c r="K695" i="3"/>
  <c r="K697" i="3"/>
  <c r="K699" i="3"/>
  <c r="K701" i="3"/>
  <c r="K703" i="3"/>
  <c r="K705" i="3"/>
  <c r="K707" i="3"/>
  <c r="K709" i="3"/>
  <c r="K711" i="3"/>
  <c r="K713" i="3"/>
  <c r="K715" i="3"/>
  <c r="K717" i="3"/>
  <c r="K719" i="3"/>
  <c r="K721" i="3"/>
  <c r="K723" i="3"/>
  <c r="K725" i="3"/>
  <c r="K727" i="3"/>
  <c r="K729" i="3"/>
  <c r="K731" i="3"/>
  <c r="K733" i="3"/>
  <c r="K735" i="3"/>
  <c r="K737" i="3"/>
  <c r="K739" i="3"/>
  <c r="K741" i="3"/>
  <c r="K743" i="3"/>
  <c r="K745" i="3"/>
  <c r="K747" i="3"/>
  <c r="K749" i="3"/>
  <c r="K751" i="3"/>
  <c r="K753" i="3"/>
  <c r="K755" i="3"/>
  <c r="K757" i="3"/>
  <c r="K759" i="3"/>
  <c r="K761" i="3"/>
  <c r="K763" i="3"/>
  <c r="K765" i="3"/>
  <c r="K767" i="3"/>
  <c r="K769" i="3"/>
  <c r="K771" i="3"/>
  <c r="K773" i="3"/>
  <c r="K775" i="3"/>
  <c r="K777" i="3"/>
  <c r="K779" i="3"/>
  <c r="K781" i="3"/>
  <c r="K783" i="3"/>
  <c r="K785" i="3"/>
  <c r="K787" i="3"/>
  <c r="K789" i="3"/>
  <c r="K791" i="3"/>
  <c r="K793" i="3"/>
  <c r="K795" i="3"/>
  <c r="K797" i="3"/>
  <c r="K799" i="3"/>
  <c r="K801" i="3"/>
  <c r="K803" i="3"/>
  <c r="K805" i="3"/>
  <c r="K807" i="3"/>
  <c r="K809" i="3"/>
  <c r="K811" i="3"/>
  <c r="K813" i="3"/>
  <c r="K815" i="3"/>
  <c r="K817" i="3"/>
  <c r="K819" i="3"/>
  <c r="K821" i="3"/>
  <c r="K823" i="3"/>
  <c r="K825" i="3"/>
  <c r="K827" i="3"/>
  <c r="K829" i="3"/>
  <c r="K831" i="3"/>
  <c r="K833" i="3"/>
  <c r="K835" i="3"/>
  <c r="K837" i="3"/>
  <c r="K839" i="3"/>
  <c r="K841" i="3"/>
  <c r="K843" i="3"/>
  <c r="K845" i="3"/>
  <c r="K847" i="3"/>
  <c r="K849" i="3"/>
  <c r="K851" i="3"/>
  <c r="K853" i="3"/>
  <c r="K855" i="3"/>
  <c r="K857" i="3"/>
  <c r="K859" i="3"/>
  <c r="K861" i="3"/>
  <c r="K863" i="3"/>
  <c r="K865" i="3"/>
  <c r="K867" i="3"/>
  <c r="K869" i="3"/>
  <c r="K871" i="3"/>
  <c r="K873" i="3"/>
  <c r="K875" i="3"/>
  <c r="K877" i="3"/>
  <c r="K879" i="3"/>
  <c r="K881" i="3"/>
  <c r="K883" i="3"/>
  <c r="K885" i="3"/>
  <c r="K887" i="3"/>
  <c r="K889" i="3"/>
  <c r="K891" i="3"/>
  <c r="K893" i="3"/>
  <c r="K895" i="3"/>
  <c r="K897" i="3"/>
  <c r="K899" i="3"/>
  <c r="K901" i="3"/>
  <c r="K903" i="3"/>
  <c r="K905" i="3"/>
  <c r="K907" i="3"/>
  <c r="K909" i="3"/>
  <c r="K911" i="3"/>
  <c r="K913" i="3"/>
  <c r="K915" i="3"/>
  <c r="K917" i="3"/>
  <c r="K919" i="3"/>
  <c r="K921" i="3"/>
  <c r="K923" i="3"/>
  <c r="K925" i="3"/>
  <c r="K927" i="3"/>
  <c r="K929" i="3"/>
  <c r="K931" i="3"/>
  <c r="K933" i="3"/>
  <c r="K935" i="3"/>
  <c r="K937" i="3"/>
  <c r="K939" i="3"/>
  <c r="K941" i="3"/>
  <c r="K943" i="3"/>
  <c r="K945" i="3"/>
  <c r="K947" i="3"/>
  <c r="K949" i="3"/>
  <c r="K951" i="3"/>
  <c r="K953" i="3"/>
  <c r="K955" i="3"/>
  <c r="K957" i="3"/>
  <c r="K959" i="3"/>
  <c r="K961" i="3"/>
  <c r="K963" i="3"/>
  <c r="K965" i="3"/>
  <c r="K967" i="3"/>
  <c r="K969" i="3"/>
  <c r="K971" i="3"/>
  <c r="K973" i="3"/>
  <c r="K975" i="3"/>
  <c r="K977" i="3"/>
  <c r="K979" i="3"/>
  <c r="K981" i="3"/>
  <c r="K983" i="3"/>
  <c r="K985" i="3"/>
  <c r="K987" i="3"/>
  <c r="K989" i="3"/>
  <c r="K991" i="3"/>
  <c r="K993" i="3"/>
  <c r="K995" i="3"/>
  <c r="K997" i="3"/>
  <c r="K999" i="3"/>
  <c r="K1001" i="3"/>
  <c r="K1003" i="3"/>
  <c r="K1005" i="3"/>
  <c r="K1007" i="3"/>
  <c r="K1009" i="3"/>
  <c r="K1011" i="3"/>
  <c r="K1013" i="3"/>
  <c r="K1015" i="3"/>
  <c r="H31" i="3"/>
  <c r="H47" i="3"/>
  <c r="H63" i="3"/>
  <c r="K79" i="3"/>
  <c r="K141" i="3"/>
  <c r="K173" i="3"/>
  <c r="K205" i="3"/>
  <c r="K236" i="3"/>
  <c r="K285" i="3"/>
  <c r="K293" i="3"/>
  <c r="K301" i="3"/>
  <c r="K390" i="3"/>
  <c r="K398" i="3"/>
  <c r="K406" i="3"/>
  <c r="K414" i="3"/>
  <c r="K422" i="3"/>
  <c r="K430" i="3"/>
  <c r="K438" i="3"/>
  <c r="K446" i="3"/>
  <c r="K454" i="3"/>
  <c r="K462" i="3"/>
  <c r="K470" i="3"/>
  <c r="K478" i="3"/>
  <c r="K486" i="3"/>
  <c r="K494" i="3"/>
  <c r="K502" i="3"/>
  <c r="K510" i="3"/>
  <c r="K514" i="3"/>
  <c r="K518" i="3"/>
  <c r="K522" i="3"/>
  <c r="K526" i="3"/>
  <c r="K530" i="3"/>
  <c r="K534" i="3"/>
  <c r="K538" i="3"/>
  <c r="K542" i="3"/>
  <c r="K546" i="3"/>
  <c r="K550" i="3"/>
  <c r="K554" i="3"/>
  <c r="K558" i="3"/>
  <c r="K562" i="3"/>
  <c r="K566" i="3"/>
  <c r="K570" i="3"/>
  <c r="K574" i="3"/>
  <c r="K578" i="3"/>
  <c r="K582" i="3"/>
  <c r="K586" i="3"/>
  <c r="K590" i="3"/>
  <c r="K594" i="3"/>
  <c r="K598" i="3"/>
  <c r="K602" i="3"/>
  <c r="K606" i="3"/>
  <c r="K610" i="3"/>
  <c r="K614" i="3"/>
  <c r="K618" i="3"/>
  <c r="K622" i="3"/>
  <c r="K626" i="3"/>
  <c r="K630" i="3"/>
  <c r="K634" i="3"/>
  <c r="K638" i="3"/>
  <c r="K642" i="3"/>
  <c r="K646" i="3"/>
  <c r="K650" i="3"/>
  <c r="K654" i="3"/>
  <c r="K658" i="3"/>
  <c r="K662" i="3"/>
  <c r="K666" i="3"/>
  <c r="K670" i="3"/>
  <c r="K674" i="3"/>
  <c r="K678" i="3"/>
  <c r="K682" i="3"/>
  <c r="K686" i="3"/>
  <c r="K690" i="3"/>
  <c r="K694" i="3"/>
  <c r="K698" i="3"/>
  <c r="K702" i="3"/>
  <c r="K706" i="3"/>
  <c r="K710" i="3"/>
  <c r="K714" i="3"/>
  <c r="K718" i="3"/>
  <c r="K722" i="3"/>
  <c r="K726" i="3"/>
  <c r="K730" i="3"/>
  <c r="K734" i="3"/>
  <c r="K738" i="3"/>
  <c r="K742" i="3"/>
  <c r="K746" i="3"/>
  <c r="K750" i="3"/>
  <c r="K754" i="3"/>
  <c r="K758" i="3"/>
  <c r="K762" i="3"/>
  <c r="K766" i="3"/>
  <c r="K770" i="3"/>
  <c r="K774" i="3"/>
  <c r="K778" i="3"/>
  <c r="K782" i="3"/>
  <c r="K786" i="3"/>
  <c r="K790" i="3"/>
  <c r="K794" i="3"/>
  <c r="K798" i="3"/>
  <c r="K802" i="3"/>
  <c r="K806" i="3"/>
  <c r="K810" i="3"/>
  <c r="K814" i="3"/>
  <c r="K818" i="3"/>
  <c r="K822" i="3"/>
  <c r="K826" i="3"/>
  <c r="K830" i="3"/>
  <c r="K834" i="3"/>
  <c r="K838" i="3"/>
  <c r="K842" i="3"/>
  <c r="K846" i="3"/>
  <c r="K850" i="3"/>
  <c r="K854" i="3"/>
  <c r="K858" i="3"/>
  <c r="K862" i="3"/>
  <c r="K866" i="3"/>
  <c r="K870" i="3"/>
  <c r="K874" i="3"/>
  <c r="K878" i="3"/>
  <c r="K882" i="3"/>
  <c r="K886" i="3"/>
  <c r="K890" i="3"/>
  <c r="K894" i="3"/>
  <c r="K898" i="3"/>
  <c r="K902" i="3"/>
  <c r="K906" i="3"/>
  <c r="K910" i="3"/>
  <c r="K914" i="3"/>
  <c r="K918" i="3"/>
  <c r="K922" i="3"/>
  <c r="K926" i="3"/>
  <c r="K930" i="3"/>
  <c r="K934" i="3"/>
  <c r="K938" i="3"/>
  <c r="K942" i="3"/>
  <c r="K946" i="3"/>
  <c r="K950" i="3"/>
  <c r="K954" i="3"/>
  <c r="K958" i="3"/>
  <c r="K962" i="3"/>
  <c r="K966" i="3"/>
  <c r="K970" i="3"/>
  <c r="K974" i="3"/>
  <c r="K978" i="3"/>
  <c r="K982" i="3"/>
  <c r="K986" i="3"/>
  <c r="K990" i="3"/>
  <c r="K994" i="3"/>
  <c r="K998" i="3"/>
  <c r="K1002" i="3"/>
  <c r="K1006" i="3"/>
  <c r="K1010" i="3"/>
  <c r="K1014" i="3"/>
  <c r="H39" i="3"/>
  <c r="H71" i="3"/>
  <c r="H79" i="3"/>
  <c r="H87" i="3"/>
  <c r="H95" i="3"/>
  <c r="G12" i="3"/>
  <c r="H174" i="3"/>
  <c r="H182" i="3"/>
  <c r="H190" i="3"/>
  <c r="H198" i="3"/>
  <c r="H206" i="3"/>
  <c r="H214" i="3"/>
  <c r="H222" i="3"/>
  <c r="H230" i="3"/>
  <c r="H238" i="3"/>
  <c r="H246" i="3"/>
  <c r="H254" i="3"/>
  <c r="H262" i="3"/>
  <c r="H270" i="3"/>
  <c r="H278" i="3"/>
  <c r="H284" i="3"/>
  <c r="H288" i="3"/>
  <c r="H292" i="3"/>
  <c r="H296" i="3"/>
  <c r="H300" i="3"/>
  <c r="H304" i="3"/>
  <c r="H308" i="3"/>
  <c r="H312" i="3"/>
  <c r="H316" i="3"/>
  <c r="H320" i="3"/>
  <c r="H324" i="3"/>
  <c r="H328" i="3"/>
  <c r="H332" i="3"/>
  <c r="H336" i="3"/>
  <c r="H340" i="3"/>
  <c r="H344" i="3"/>
  <c r="H348" i="3"/>
  <c r="H352" i="3"/>
  <c r="H356" i="3"/>
  <c r="H360" i="3"/>
  <c r="H364" i="3"/>
  <c r="H368" i="3"/>
  <c r="H372" i="3"/>
  <c r="H376" i="3"/>
  <c r="H380" i="3"/>
  <c r="H384" i="3"/>
  <c r="H388" i="3"/>
  <c r="H392" i="3"/>
  <c r="H396" i="3"/>
  <c r="H400" i="3"/>
  <c r="H403" i="3"/>
  <c r="H405" i="3"/>
  <c r="H407" i="3"/>
  <c r="H409" i="3"/>
  <c r="H411" i="3"/>
  <c r="H413" i="3"/>
  <c r="H415" i="3"/>
  <c r="H417" i="3"/>
  <c r="H419" i="3"/>
  <c r="H421" i="3"/>
  <c r="H423" i="3"/>
  <c r="H425" i="3"/>
  <c r="H427" i="3"/>
  <c r="H429" i="3"/>
  <c r="H431" i="3"/>
  <c r="H433" i="3"/>
  <c r="H435" i="3"/>
  <c r="H437" i="3"/>
  <c r="H439" i="3"/>
  <c r="H441" i="3"/>
  <c r="H443" i="3"/>
  <c r="H445" i="3"/>
  <c r="H447" i="3"/>
  <c r="H449" i="3"/>
  <c r="H451" i="3"/>
  <c r="H453" i="3"/>
  <c r="H455" i="3"/>
  <c r="H457" i="3"/>
  <c r="H459" i="3"/>
  <c r="H461" i="3"/>
  <c r="H463" i="3"/>
  <c r="H465" i="3"/>
  <c r="H467" i="3"/>
  <c r="H469" i="3"/>
  <c r="H471" i="3"/>
  <c r="H473" i="3"/>
  <c r="H475" i="3"/>
  <c r="H477" i="3"/>
  <c r="H479" i="3"/>
  <c r="H481" i="3"/>
  <c r="H483" i="3"/>
  <c r="H485" i="3"/>
  <c r="H487" i="3"/>
  <c r="H489" i="3"/>
  <c r="H491" i="3"/>
  <c r="H493" i="3"/>
  <c r="H495" i="3"/>
  <c r="H497" i="3"/>
  <c r="H499" i="3"/>
  <c r="H501" i="3"/>
  <c r="H503" i="3"/>
  <c r="H505" i="3"/>
  <c r="H507" i="3"/>
  <c r="H509" i="3"/>
  <c r="H511" i="3"/>
  <c r="H513" i="3"/>
  <c r="H515" i="3"/>
  <c r="H517" i="3"/>
  <c r="H519" i="3"/>
  <c r="H521" i="3"/>
  <c r="H523" i="3"/>
  <c r="H525" i="3"/>
  <c r="H527" i="3"/>
  <c r="H529" i="3"/>
  <c r="H531" i="3"/>
  <c r="H533" i="3"/>
  <c r="H535" i="3"/>
  <c r="H537" i="3"/>
  <c r="H539" i="3"/>
  <c r="H541" i="3"/>
  <c r="H543" i="3"/>
  <c r="H545" i="3"/>
  <c r="H547" i="3"/>
  <c r="H549" i="3"/>
  <c r="H551" i="3"/>
  <c r="H553" i="3"/>
  <c r="H555" i="3"/>
  <c r="H557" i="3"/>
  <c r="H559" i="3"/>
  <c r="H561" i="3"/>
  <c r="H563" i="3"/>
  <c r="H565" i="3"/>
  <c r="H567" i="3"/>
  <c r="H569" i="3"/>
  <c r="H571" i="3"/>
  <c r="H573" i="3"/>
  <c r="H575" i="3"/>
  <c r="H577" i="3"/>
  <c r="H579" i="3"/>
  <c r="H581" i="3"/>
  <c r="H583" i="3"/>
  <c r="H585" i="3"/>
  <c r="H587" i="3"/>
  <c r="H589" i="3"/>
  <c r="H591" i="3"/>
  <c r="H593" i="3"/>
  <c r="H595" i="3"/>
  <c r="H597" i="3"/>
  <c r="H599" i="3"/>
  <c r="H601" i="3"/>
  <c r="H603" i="3"/>
  <c r="H605" i="3"/>
  <c r="H607" i="3"/>
  <c r="H609" i="3"/>
  <c r="H611" i="3"/>
  <c r="H613" i="3"/>
  <c r="H615" i="3"/>
  <c r="H617" i="3"/>
  <c r="H619" i="3"/>
  <c r="H621" i="3"/>
  <c r="H623" i="3"/>
  <c r="H625" i="3"/>
  <c r="H627" i="3"/>
  <c r="H629" i="3"/>
  <c r="H631" i="3"/>
  <c r="H633" i="3"/>
  <c r="H635" i="3"/>
  <c r="H637" i="3"/>
  <c r="H639" i="3"/>
  <c r="H641" i="3"/>
  <c r="H643" i="3"/>
  <c r="H645" i="3"/>
  <c r="H647" i="3"/>
  <c r="H649" i="3"/>
  <c r="H651" i="3"/>
  <c r="H653" i="3"/>
  <c r="H655" i="3"/>
  <c r="H657" i="3"/>
  <c r="H659" i="3"/>
  <c r="H661" i="3"/>
  <c r="H663" i="3"/>
  <c r="H665" i="3"/>
  <c r="H667" i="3"/>
  <c r="H669" i="3"/>
  <c r="H671" i="3"/>
  <c r="H673" i="3"/>
  <c r="H675" i="3"/>
  <c r="H677" i="3"/>
  <c r="H679" i="3"/>
  <c r="H681" i="3"/>
  <c r="H683" i="3"/>
  <c r="H685" i="3"/>
  <c r="H687" i="3"/>
  <c r="H689" i="3"/>
  <c r="H691" i="3"/>
  <c r="H693" i="3"/>
  <c r="H695" i="3"/>
  <c r="H697" i="3"/>
  <c r="H699" i="3"/>
  <c r="H701" i="3"/>
  <c r="H703" i="3"/>
  <c r="H705" i="3"/>
  <c r="H707" i="3"/>
  <c r="H709" i="3"/>
  <c r="H711" i="3"/>
  <c r="H713" i="3"/>
  <c r="H715" i="3"/>
  <c r="H717" i="3"/>
  <c r="H719" i="3"/>
  <c r="H721" i="3"/>
  <c r="H723" i="3"/>
  <c r="H725" i="3"/>
  <c r="H727" i="3"/>
  <c r="H729" i="3"/>
  <c r="H731" i="3"/>
  <c r="H733" i="3"/>
  <c r="H735" i="3"/>
  <c r="H737" i="3"/>
  <c r="H739" i="3"/>
  <c r="H741" i="3"/>
  <c r="H743" i="3"/>
  <c r="H745" i="3"/>
  <c r="H747" i="3"/>
  <c r="H749" i="3"/>
  <c r="H751" i="3"/>
  <c r="H753" i="3"/>
  <c r="H755" i="3"/>
  <c r="H757" i="3"/>
  <c r="H759" i="3"/>
  <c r="H761" i="3"/>
  <c r="H763" i="3"/>
  <c r="H765" i="3"/>
  <c r="H767" i="3"/>
  <c r="H769" i="3"/>
  <c r="H771" i="3"/>
  <c r="H773" i="3"/>
  <c r="H775" i="3"/>
  <c r="H777" i="3"/>
  <c r="H779" i="3"/>
  <c r="H781" i="3"/>
  <c r="H783" i="3"/>
  <c r="H785" i="3"/>
  <c r="H787" i="3"/>
  <c r="H789" i="3"/>
  <c r="H791" i="3"/>
  <c r="H793" i="3"/>
  <c r="H795" i="3"/>
  <c r="H797" i="3"/>
  <c r="H799" i="3"/>
  <c r="H801" i="3"/>
  <c r="H803" i="3"/>
  <c r="H805" i="3"/>
  <c r="H807" i="3"/>
  <c r="H809" i="3"/>
  <c r="H811" i="3"/>
  <c r="H813" i="3"/>
  <c r="H815" i="3"/>
  <c r="H817" i="3"/>
  <c r="H819" i="3"/>
  <c r="H821" i="3"/>
  <c r="H823" i="3"/>
  <c r="H825" i="3"/>
  <c r="H827" i="3"/>
  <c r="H829" i="3"/>
  <c r="H831" i="3"/>
  <c r="H833" i="3"/>
  <c r="H835" i="3"/>
  <c r="H837" i="3"/>
  <c r="H839" i="3"/>
  <c r="H841" i="3"/>
  <c r="H843" i="3"/>
  <c r="H845" i="3"/>
  <c r="H847" i="3"/>
  <c r="H849" i="3"/>
  <c r="H851" i="3"/>
  <c r="H853" i="3"/>
  <c r="H855" i="3"/>
  <c r="H857" i="3"/>
  <c r="H859" i="3"/>
  <c r="H861" i="3"/>
  <c r="H863" i="3"/>
  <c r="H865" i="3"/>
  <c r="H867" i="3"/>
  <c r="H869" i="3"/>
  <c r="H871" i="3"/>
  <c r="H873" i="3"/>
  <c r="H875" i="3"/>
  <c r="H877" i="3"/>
  <c r="H879" i="3"/>
  <c r="H881" i="3"/>
  <c r="H883" i="3"/>
  <c r="H885" i="3"/>
  <c r="H887" i="3"/>
  <c r="H889" i="3"/>
  <c r="H891" i="3"/>
  <c r="H893" i="3"/>
  <c r="H895" i="3"/>
  <c r="H897" i="3"/>
  <c r="H899" i="3"/>
  <c r="H901" i="3"/>
  <c r="H903" i="3"/>
  <c r="H905" i="3"/>
  <c r="H907" i="3"/>
  <c r="H909" i="3"/>
  <c r="H911" i="3"/>
  <c r="H913" i="3"/>
  <c r="H915" i="3"/>
  <c r="H917" i="3"/>
  <c r="H919" i="3"/>
  <c r="H921" i="3"/>
  <c r="H923" i="3"/>
  <c r="H925" i="3"/>
  <c r="H927" i="3"/>
  <c r="H929" i="3"/>
  <c r="H931" i="3"/>
  <c r="H933" i="3"/>
  <c r="H935" i="3"/>
  <c r="H937" i="3"/>
  <c r="H939" i="3"/>
  <c r="H941" i="3"/>
  <c r="H943" i="3"/>
  <c r="H945" i="3"/>
  <c r="H947" i="3"/>
  <c r="H949" i="3"/>
  <c r="H951" i="3"/>
  <c r="H953" i="3"/>
  <c r="H955" i="3"/>
  <c r="H957" i="3"/>
  <c r="H959" i="3"/>
  <c r="H961" i="3"/>
  <c r="H963" i="3"/>
  <c r="H965" i="3"/>
  <c r="H967" i="3"/>
  <c r="H969" i="3"/>
  <c r="H971" i="3"/>
  <c r="H973" i="3"/>
  <c r="H975" i="3"/>
  <c r="H977" i="3"/>
  <c r="H979" i="3"/>
  <c r="H981" i="3"/>
  <c r="H983" i="3"/>
  <c r="H985" i="3"/>
  <c r="H987" i="3"/>
  <c r="H989" i="3"/>
  <c r="H991" i="3"/>
  <c r="H993" i="3"/>
  <c r="H995" i="3"/>
  <c r="H997" i="3"/>
  <c r="H999" i="3"/>
  <c r="H1001" i="3"/>
  <c r="H1003" i="3"/>
  <c r="H1005" i="3"/>
  <c r="H1007" i="3"/>
  <c r="H1009" i="3"/>
  <c r="H1011" i="3"/>
  <c r="H1013" i="3"/>
  <c r="H1015" i="3"/>
  <c r="E16" i="3"/>
  <c r="E18" i="3"/>
  <c r="E20" i="3"/>
  <c r="E22" i="3"/>
  <c r="E24" i="3"/>
  <c r="E26" i="3"/>
  <c r="E28" i="3"/>
  <c r="E29" i="3"/>
  <c r="E30" i="3"/>
  <c r="E31" i="3"/>
  <c r="E32" i="3"/>
  <c r="E33" i="3"/>
  <c r="E34" i="3"/>
  <c r="D36" i="3"/>
  <c r="E36" i="3" s="1"/>
  <c r="D38" i="3"/>
  <c r="E38" i="3" s="1"/>
  <c r="D40" i="3"/>
  <c r="E40" i="3" s="1"/>
  <c r="D42" i="3"/>
  <c r="E42" i="3" s="1"/>
  <c r="D44" i="3"/>
  <c r="E44" i="3" s="1"/>
  <c r="D46" i="3"/>
  <c r="E46" i="3" s="1"/>
  <c r="D48" i="3"/>
  <c r="E48" i="3" s="1"/>
  <c r="D50" i="3"/>
  <c r="E50" i="3" s="1"/>
  <c r="D52" i="3"/>
  <c r="E52" i="3" s="1"/>
  <c r="D54" i="3"/>
  <c r="E54" i="3" s="1"/>
  <c r="D56" i="3"/>
  <c r="E56" i="3" s="1"/>
  <c r="D58" i="3"/>
  <c r="E58" i="3" s="1"/>
  <c r="E63" i="3"/>
  <c r="E65" i="3"/>
  <c r="E67" i="3"/>
  <c r="E69" i="3"/>
  <c r="E71" i="3"/>
  <c r="E73" i="3"/>
  <c r="E75" i="3"/>
  <c r="E77" i="3"/>
  <c r="E79" i="3"/>
  <c r="E81" i="3"/>
  <c r="E83" i="3"/>
  <c r="E85" i="3"/>
  <c r="E87" i="3"/>
  <c r="E89" i="3"/>
  <c r="E91" i="3"/>
  <c r="E93" i="3"/>
  <c r="E95" i="3"/>
  <c r="E97" i="3"/>
  <c r="E99" i="3"/>
  <c r="E101" i="3"/>
  <c r="E103" i="3"/>
  <c r="E105" i="3"/>
  <c r="E107" i="3"/>
  <c r="E109" i="3"/>
  <c r="E111" i="3"/>
  <c r="E113" i="3"/>
  <c r="E115" i="3"/>
  <c r="E117" i="3"/>
  <c r="E119" i="3"/>
  <c r="E121" i="3"/>
  <c r="E123" i="3"/>
  <c r="E125" i="3"/>
  <c r="E127" i="3"/>
  <c r="E129" i="3"/>
  <c r="E131" i="3"/>
  <c r="E133" i="3"/>
  <c r="E135" i="3"/>
  <c r="E137" i="3"/>
  <c r="E139" i="3"/>
  <c r="E141" i="3"/>
  <c r="E143" i="3"/>
  <c r="E145" i="3"/>
  <c r="E147" i="3"/>
  <c r="E149" i="3"/>
  <c r="E151" i="3"/>
  <c r="E153" i="3"/>
  <c r="E155" i="3"/>
  <c r="E157" i="3"/>
  <c r="E159" i="3"/>
  <c r="E161" i="3"/>
  <c r="E163" i="3"/>
  <c r="E165" i="3"/>
  <c r="E167" i="3"/>
  <c r="E169" i="3"/>
  <c r="E171" i="3"/>
  <c r="E173" i="3"/>
  <c r="E175" i="3"/>
  <c r="E177" i="3"/>
  <c r="E179" i="3"/>
  <c r="E181" i="3"/>
  <c r="E183" i="3"/>
  <c r="E185" i="3"/>
  <c r="E187" i="3"/>
  <c r="E189" i="3"/>
  <c r="E191" i="3"/>
  <c r="E193" i="3"/>
  <c r="E195" i="3"/>
  <c r="E197" i="3"/>
  <c r="E199" i="3"/>
  <c r="E201" i="3"/>
  <c r="E203" i="3"/>
  <c r="E205" i="3"/>
  <c r="E207" i="3"/>
  <c r="E209" i="3"/>
  <c r="E211" i="3"/>
  <c r="E213" i="3"/>
  <c r="E215" i="3"/>
  <c r="E217" i="3"/>
  <c r="E219" i="3"/>
  <c r="E221" i="3"/>
  <c r="E223" i="3"/>
  <c r="E225" i="3"/>
  <c r="E227" i="3"/>
  <c r="E229" i="3"/>
  <c r="E231" i="3"/>
  <c r="E233" i="3"/>
  <c r="E235" i="3"/>
  <c r="E237" i="3"/>
  <c r="E239" i="3"/>
  <c r="E241" i="3"/>
  <c r="E243" i="3"/>
  <c r="E245" i="3"/>
  <c r="E247" i="3"/>
  <c r="E249" i="3"/>
  <c r="E251" i="3"/>
  <c r="E253" i="3"/>
  <c r="E255" i="3"/>
  <c r="E257" i="3"/>
  <c r="E259" i="3"/>
  <c r="E261" i="3"/>
  <c r="E263" i="3"/>
  <c r="E265" i="3"/>
  <c r="E267" i="3"/>
  <c r="E269" i="3"/>
  <c r="E271" i="3"/>
  <c r="E273" i="3"/>
  <c r="E275" i="3"/>
  <c r="E277" i="3"/>
  <c r="E279" i="3"/>
  <c r="E281" i="3"/>
  <c r="E283" i="3"/>
  <c r="E285" i="3"/>
  <c r="E287" i="3"/>
  <c r="E289" i="3"/>
  <c r="E291" i="3"/>
  <c r="E293" i="3"/>
  <c r="E295" i="3"/>
  <c r="E297" i="3"/>
  <c r="E299" i="3"/>
  <c r="E301" i="3"/>
  <c r="E303" i="3"/>
  <c r="E305" i="3"/>
  <c r="E307" i="3"/>
  <c r="E309" i="3"/>
  <c r="E311" i="3"/>
  <c r="E313" i="3"/>
  <c r="E315" i="3"/>
  <c r="E317" i="3"/>
  <c r="E319" i="3"/>
  <c r="E321" i="3"/>
  <c r="E323" i="3"/>
  <c r="E325" i="3"/>
  <c r="K111" i="3"/>
  <c r="K189" i="3"/>
  <c r="K244" i="3"/>
  <c r="K297" i="3"/>
  <c r="K394" i="3"/>
  <c r="K410" i="3"/>
  <c r="K426" i="3"/>
  <c r="K442" i="3"/>
  <c r="K458" i="3"/>
  <c r="K474" i="3"/>
  <c r="K490" i="3"/>
  <c r="K506" i="3"/>
  <c r="K516" i="3"/>
  <c r="K524" i="3"/>
  <c r="K532" i="3"/>
  <c r="K540" i="3"/>
  <c r="K548" i="3"/>
  <c r="K556" i="3"/>
  <c r="K564" i="3"/>
  <c r="K572" i="3"/>
  <c r="K580" i="3"/>
  <c r="K588" i="3"/>
  <c r="K596" i="3"/>
  <c r="K604" i="3"/>
  <c r="K612" i="3"/>
  <c r="K620" i="3"/>
  <c r="K628" i="3"/>
  <c r="K636" i="3"/>
  <c r="K644" i="3"/>
  <c r="K652" i="3"/>
  <c r="K660" i="3"/>
  <c r="K668" i="3"/>
  <c r="K676" i="3"/>
  <c r="K684" i="3"/>
  <c r="K692" i="3"/>
  <c r="K700" i="3"/>
  <c r="K708" i="3"/>
  <c r="K716" i="3"/>
  <c r="K724" i="3"/>
  <c r="K732" i="3"/>
  <c r="K740" i="3"/>
  <c r="K748" i="3"/>
  <c r="K756" i="3"/>
  <c r="K764" i="3"/>
  <c r="K772" i="3"/>
  <c r="K780" i="3"/>
  <c r="K788" i="3"/>
  <c r="K796" i="3"/>
  <c r="K804" i="3"/>
  <c r="K812" i="3"/>
  <c r="K820" i="3"/>
  <c r="K828" i="3"/>
  <c r="K836" i="3"/>
  <c r="K844" i="3"/>
  <c r="K852" i="3"/>
  <c r="K860" i="3"/>
  <c r="K868" i="3"/>
  <c r="K876" i="3"/>
  <c r="K884" i="3"/>
  <c r="K892" i="3"/>
  <c r="K900" i="3"/>
  <c r="K908" i="3"/>
  <c r="K916" i="3"/>
  <c r="K924" i="3"/>
  <c r="K932" i="3"/>
  <c r="K940" i="3"/>
  <c r="K948" i="3"/>
  <c r="K956" i="3"/>
  <c r="K964" i="3"/>
  <c r="K972" i="3"/>
  <c r="K980" i="3"/>
  <c r="K988" i="3"/>
  <c r="K996" i="3"/>
  <c r="K1004" i="3"/>
  <c r="K1012" i="3"/>
  <c r="H55" i="3"/>
  <c r="H83" i="3"/>
  <c r="H99" i="3"/>
  <c r="H178" i="3"/>
  <c r="H194" i="3"/>
  <c r="H210" i="3"/>
  <c r="H226" i="3"/>
  <c r="H242" i="3"/>
  <c r="H258" i="3"/>
  <c r="H274" i="3"/>
  <c r="H286" i="3"/>
  <c r="H294" i="3"/>
  <c r="H302" i="3"/>
  <c r="H310" i="3"/>
  <c r="H318" i="3"/>
  <c r="H326" i="3"/>
  <c r="H334" i="3"/>
  <c r="H342" i="3"/>
  <c r="H350" i="3"/>
  <c r="H358" i="3"/>
  <c r="H366" i="3"/>
  <c r="H374" i="3"/>
  <c r="H382" i="3"/>
  <c r="H390" i="3"/>
  <c r="H398" i="3"/>
  <c r="H404" i="3"/>
  <c r="H408" i="3"/>
  <c r="H412" i="3"/>
  <c r="H416" i="3"/>
  <c r="H420" i="3"/>
  <c r="H424" i="3"/>
  <c r="H428" i="3"/>
  <c r="H432" i="3"/>
  <c r="H436" i="3"/>
  <c r="H440" i="3"/>
  <c r="H444" i="3"/>
  <c r="H448" i="3"/>
  <c r="H452" i="3"/>
  <c r="H456" i="3"/>
  <c r="H460" i="3"/>
  <c r="H464" i="3"/>
  <c r="H468" i="3"/>
  <c r="H472" i="3"/>
  <c r="H476" i="3"/>
  <c r="H480" i="3"/>
  <c r="H484" i="3"/>
  <c r="H488" i="3"/>
  <c r="H492" i="3"/>
  <c r="H496" i="3"/>
  <c r="H500" i="3"/>
  <c r="H504" i="3"/>
  <c r="H508" i="3"/>
  <c r="H512" i="3"/>
  <c r="H516" i="3"/>
  <c r="H520" i="3"/>
  <c r="H524" i="3"/>
  <c r="H528" i="3"/>
  <c r="H532" i="3"/>
  <c r="H536" i="3"/>
  <c r="H540" i="3"/>
  <c r="H544" i="3"/>
  <c r="H548" i="3"/>
  <c r="H552" i="3"/>
  <c r="H556" i="3"/>
  <c r="H560" i="3"/>
  <c r="H564" i="3"/>
  <c r="H568" i="3"/>
  <c r="H572" i="3"/>
  <c r="H576" i="3"/>
  <c r="H580" i="3"/>
  <c r="H584" i="3"/>
  <c r="H588" i="3"/>
  <c r="H592" i="3"/>
  <c r="H596" i="3"/>
  <c r="H600" i="3"/>
  <c r="H604" i="3"/>
  <c r="H608" i="3"/>
  <c r="H612" i="3"/>
  <c r="H616" i="3"/>
  <c r="H620" i="3"/>
  <c r="H624" i="3"/>
  <c r="H628" i="3"/>
  <c r="H632" i="3"/>
  <c r="H636" i="3"/>
  <c r="H640" i="3"/>
  <c r="H644" i="3"/>
  <c r="H648" i="3"/>
  <c r="H652" i="3"/>
  <c r="H656" i="3"/>
  <c r="H660" i="3"/>
  <c r="H664" i="3"/>
  <c r="H668" i="3"/>
  <c r="H672" i="3"/>
  <c r="H676" i="3"/>
  <c r="H680" i="3"/>
  <c r="H684" i="3"/>
  <c r="H688" i="3"/>
  <c r="H692" i="3"/>
  <c r="H696" i="3"/>
  <c r="H700" i="3"/>
  <c r="H704" i="3"/>
  <c r="H708" i="3"/>
  <c r="H712" i="3"/>
  <c r="H716" i="3"/>
  <c r="H720" i="3"/>
  <c r="H724" i="3"/>
  <c r="H728" i="3"/>
  <c r="H732" i="3"/>
  <c r="H736" i="3"/>
  <c r="H740" i="3"/>
  <c r="H744" i="3"/>
  <c r="H748" i="3"/>
  <c r="H752" i="3"/>
  <c r="H756" i="3"/>
  <c r="H760" i="3"/>
  <c r="H764" i="3"/>
  <c r="H768" i="3"/>
  <c r="H772" i="3"/>
  <c r="H776" i="3"/>
  <c r="H780" i="3"/>
  <c r="H784" i="3"/>
  <c r="H788" i="3"/>
  <c r="H792" i="3"/>
  <c r="H796" i="3"/>
  <c r="H800" i="3"/>
  <c r="H804" i="3"/>
  <c r="H808" i="3"/>
  <c r="H812" i="3"/>
  <c r="H816" i="3"/>
  <c r="H820" i="3"/>
  <c r="H824" i="3"/>
  <c r="H828" i="3"/>
  <c r="H832" i="3"/>
  <c r="H836" i="3"/>
  <c r="H840" i="3"/>
  <c r="H844" i="3"/>
  <c r="H848" i="3"/>
  <c r="H852" i="3"/>
  <c r="H856" i="3"/>
  <c r="H860" i="3"/>
  <c r="H864" i="3"/>
  <c r="H868" i="3"/>
  <c r="H872" i="3"/>
  <c r="H876" i="3"/>
  <c r="H880" i="3"/>
  <c r="H884" i="3"/>
  <c r="H888" i="3"/>
  <c r="H892" i="3"/>
  <c r="H896" i="3"/>
  <c r="H900" i="3"/>
  <c r="H904" i="3"/>
  <c r="H908" i="3"/>
  <c r="H912" i="3"/>
  <c r="H916" i="3"/>
  <c r="H920" i="3"/>
  <c r="H924" i="3"/>
  <c r="H928" i="3"/>
  <c r="H932" i="3"/>
  <c r="H936" i="3"/>
  <c r="H940" i="3"/>
  <c r="H944" i="3"/>
  <c r="H948" i="3"/>
  <c r="H952" i="3"/>
  <c r="H956" i="3"/>
  <c r="H960" i="3"/>
  <c r="H964" i="3"/>
  <c r="H968" i="3"/>
  <c r="H972" i="3"/>
  <c r="H976" i="3"/>
  <c r="H980" i="3"/>
  <c r="H984" i="3"/>
  <c r="H988" i="3"/>
  <c r="H992" i="3"/>
  <c r="H996" i="3"/>
  <c r="H1000" i="3"/>
  <c r="H1004" i="3"/>
  <c r="H1008" i="3"/>
  <c r="H1012" i="3"/>
  <c r="H15" i="3"/>
  <c r="E19" i="3"/>
  <c r="E23" i="3"/>
  <c r="E27" i="3"/>
  <c r="D30" i="3"/>
  <c r="D32" i="3"/>
  <c r="D34" i="3"/>
  <c r="D37" i="3"/>
  <c r="E37" i="3" s="1"/>
  <c r="D41" i="3"/>
  <c r="E41" i="3" s="1"/>
  <c r="D45" i="3"/>
  <c r="E45" i="3" s="1"/>
  <c r="D49" i="3"/>
  <c r="E49" i="3" s="1"/>
  <c r="D53" i="3"/>
  <c r="E53" i="3" s="1"/>
  <c r="D57" i="3"/>
  <c r="E57" i="3" s="1"/>
  <c r="E64" i="3"/>
  <c r="E68" i="3"/>
  <c r="E72" i="3"/>
  <c r="E76" i="3"/>
  <c r="E80" i="3"/>
  <c r="E84" i="3"/>
  <c r="E88" i="3"/>
  <c r="E92" i="3"/>
  <c r="E96" i="3"/>
  <c r="E100" i="3"/>
  <c r="E104" i="3"/>
  <c r="E108" i="3"/>
  <c r="E112" i="3"/>
  <c r="E116" i="3"/>
  <c r="E120" i="3"/>
  <c r="E124" i="3"/>
  <c r="E128" i="3"/>
  <c r="E132" i="3"/>
  <c r="E136" i="3"/>
  <c r="E140" i="3"/>
  <c r="E144" i="3"/>
  <c r="E148" i="3"/>
  <c r="E152" i="3"/>
  <c r="E156" i="3"/>
  <c r="E160" i="3"/>
  <c r="E164" i="3"/>
  <c r="E168" i="3"/>
  <c r="E172" i="3"/>
  <c r="E176" i="3"/>
  <c r="E180" i="3"/>
  <c r="E184" i="3"/>
  <c r="E188" i="3"/>
  <c r="E192" i="3"/>
  <c r="E196" i="3"/>
  <c r="E200" i="3"/>
  <c r="E204" i="3"/>
  <c r="E208" i="3"/>
  <c r="E212" i="3"/>
  <c r="E216" i="3"/>
  <c r="E220" i="3"/>
  <c r="E224" i="3"/>
  <c r="E228" i="3"/>
  <c r="E232" i="3"/>
  <c r="E236" i="3"/>
  <c r="E240" i="3"/>
  <c r="E244" i="3"/>
  <c r="E248" i="3"/>
  <c r="E252" i="3"/>
  <c r="E256" i="3"/>
  <c r="E260" i="3"/>
  <c r="E264" i="3"/>
  <c r="E268" i="3"/>
  <c r="E272" i="3"/>
  <c r="E276" i="3"/>
  <c r="E280" i="3"/>
  <c r="E284" i="3"/>
  <c r="E288" i="3"/>
  <c r="E292" i="3"/>
  <c r="E296" i="3"/>
  <c r="E300" i="3"/>
  <c r="E304" i="3"/>
  <c r="E308" i="3"/>
  <c r="E312" i="3"/>
  <c r="E316" i="3"/>
  <c r="E320" i="3"/>
  <c r="E324" i="3"/>
  <c r="E327" i="3"/>
  <c r="E329" i="3"/>
  <c r="E331" i="3"/>
  <c r="E333" i="3"/>
  <c r="E335" i="3"/>
  <c r="E337" i="3"/>
  <c r="E339" i="3"/>
  <c r="E341" i="3"/>
  <c r="E343" i="3"/>
  <c r="E345" i="3"/>
  <c r="E347" i="3"/>
  <c r="E349" i="3"/>
  <c r="E351" i="3"/>
  <c r="E353" i="3"/>
  <c r="E355" i="3"/>
  <c r="E357" i="3"/>
  <c r="E359" i="3"/>
  <c r="E361" i="3"/>
  <c r="E363" i="3"/>
  <c r="E365" i="3"/>
  <c r="E367" i="3"/>
  <c r="E369" i="3"/>
  <c r="E371" i="3"/>
  <c r="E373" i="3"/>
  <c r="E375" i="3"/>
  <c r="E377" i="3"/>
  <c r="E379" i="3"/>
  <c r="E381" i="3"/>
  <c r="E383" i="3"/>
  <c r="E385" i="3"/>
  <c r="E387" i="3"/>
  <c r="E389" i="3"/>
  <c r="E391" i="3"/>
  <c r="E393" i="3"/>
  <c r="E395" i="3"/>
  <c r="E397" i="3"/>
  <c r="E399" i="3"/>
  <c r="E401" i="3"/>
  <c r="E403" i="3"/>
  <c r="E405" i="3"/>
  <c r="E407" i="3"/>
  <c r="E409" i="3"/>
  <c r="E411" i="3"/>
  <c r="E413" i="3"/>
  <c r="E415" i="3"/>
  <c r="E417" i="3"/>
  <c r="E419" i="3"/>
  <c r="E421" i="3"/>
  <c r="E423" i="3"/>
  <c r="E425" i="3"/>
  <c r="E427" i="3"/>
  <c r="E429" i="3"/>
  <c r="E431" i="3"/>
  <c r="E433" i="3"/>
  <c r="E435" i="3"/>
  <c r="E437" i="3"/>
  <c r="E439" i="3"/>
  <c r="E441" i="3"/>
  <c r="E443" i="3"/>
  <c r="E445" i="3"/>
  <c r="E447" i="3"/>
  <c r="E449" i="3"/>
  <c r="E451" i="3"/>
  <c r="E453" i="3"/>
  <c r="E455" i="3"/>
  <c r="E457" i="3"/>
  <c r="E459" i="3"/>
  <c r="E461" i="3"/>
  <c r="E463" i="3"/>
  <c r="E465" i="3"/>
  <c r="E467" i="3"/>
  <c r="E469" i="3"/>
  <c r="E471" i="3"/>
  <c r="E473" i="3"/>
  <c r="E475" i="3"/>
  <c r="E477" i="3"/>
  <c r="E479" i="3"/>
  <c r="E481" i="3"/>
  <c r="E483" i="3"/>
  <c r="E485" i="3"/>
  <c r="E487" i="3"/>
  <c r="E489" i="3"/>
  <c r="E491" i="3"/>
  <c r="E493" i="3"/>
  <c r="E495" i="3"/>
  <c r="E497" i="3"/>
  <c r="E499" i="3"/>
  <c r="E501" i="3"/>
  <c r="E503" i="3"/>
  <c r="E505" i="3"/>
  <c r="E507" i="3"/>
  <c r="E509" i="3"/>
  <c r="E511" i="3"/>
  <c r="E513" i="3"/>
  <c r="E515" i="3"/>
  <c r="E517" i="3"/>
  <c r="E519" i="3"/>
  <c r="E521" i="3"/>
  <c r="E523" i="3"/>
  <c r="E525" i="3"/>
  <c r="E527" i="3"/>
  <c r="E529" i="3"/>
  <c r="E531" i="3"/>
  <c r="E533" i="3"/>
  <c r="E535" i="3"/>
  <c r="E537" i="3"/>
  <c r="E539" i="3"/>
  <c r="E541" i="3"/>
  <c r="E543" i="3"/>
  <c r="E545" i="3"/>
  <c r="E547" i="3"/>
  <c r="E549" i="3"/>
  <c r="E551" i="3"/>
  <c r="E553" i="3"/>
  <c r="E555" i="3"/>
  <c r="E557" i="3"/>
  <c r="E559" i="3"/>
  <c r="E561" i="3"/>
  <c r="E563" i="3"/>
  <c r="E565" i="3"/>
  <c r="E567" i="3"/>
  <c r="E569" i="3"/>
  <c r="E571" i="3"/>
  <c r="E573" i="3"/>
  <c r="E575" i="3"/>
  <c r="E577" i="3"/>
  <c r="E579" i="3"/>
  <c r="E581" i="3"/>
  <c r="E583" i="3"/>
  <c r="E585" i="3"/>
  <c r="E587" i="3"/>
  <c r="E589" i="3"/>
  <c r="E591" i="3"/>
  <c r="E593" i="3"/>
  <c r="E595" i="3"/>
  <c r="E597" i="3"/>
  <c r="E599" i="3"/>
  <c r="E601" i="3"/>
  <c r="E603" i="3"/>
  <c r="E605" i="3"/>
  <c r="E607" i="3"/>
  <c r="E609" i="3"/>
  <c r="E611" i="3"/>
  <c r="E613" i="3"/>
  <c r="E615" i="3"/>
  <c r="E617" i="3"/>
  <c r="E619" i="3"/>
  <c r="E621" i="3"/>
  <c r="E623" i="3"/>
  <c r="E625" i="3"/>
  <c r="E627" i="3"/>
  <c r="E629" i="3"/>
  <c r="E631" i="3"/>
  <c r="E633" i="3"/>
  <c r="E635" i="3"/>
  <c r="E637" i="3"/>
  <c r="E639" i="3"/>
  <c r="E641" i="3"/>
  <c r="E643" i="3"/>
  <c r="E645" i="3"/>
  <c r="E647" i="3"/>
  <c r="E649" i="3"/>
  <c r="E651" i="3"/>
  <c r="E653" i="3"/>
  <c r="E655" i="3"/>
  <c r="E657" i="3"/>
  <c r="E659" i="3"/>
  <c r="E661" i="3"/>
  <c r="E663" i="3"/>
  <c r="E665" i="3"/>
  <c r="E667" i="3"/>
  <c r="E669" i="3"/>
  <c r="E671" i="3"/>
  <c r="E673" i="3"/>
  <c r="E675" i="3"/>
  <c r="E677" i="3"/>
  <c r="E679" i="3"/>
  <c r="E681" i="3"/>
  <c r="E683" i="3"/>
  <c r="E685" i="3"/>
  <c r="E687" i="3"/>
  <c r="E689" i="3"/>
  <c r="E691" i="3"/>
  <c r="E693" i="3"/>
  <c r="E695" i="3"/>
  <c r="E697" i="3"/>
  <c r="E699" i="3"/>
  <c r="E701" i="3"/>
  <c r="E703" i="3"/>
  <c r="E705" i="3"/>
  <c r="E707" i="3"/>
  <c r="E709" i="3"/>
  <c r="E711" i="3"/>
  <c r="E713" i="3"/>
  <c r="E715" i="3"/>
  <c r="E717" i="3"/>
  <c r="E719" i="3"/>
  <c r="E721" i="3"/>
  <c r="E723" i="3"/>
  <c r="E725" i="3"/>
  <c r="E727" i="3"/>
  <c r="E729" i="3"/>
  <c r="E731" i="3"/>
  <c r="E733" i="3"/>
  <c r="E735" i="3"/>
  <c r="E737" i="3"/>
  <c r="E739" i="3"/>
  <c r="E741" i="3"/>
  <c r="E743" i="3"/>
  <c r="E745" i="3"/>
  <c r="E747" i="3"/>
  <c r="E749" i="3"/>
  <c r="E751" i="3"/>
  <c r="E753" i="3"/>
  <c r="E755" i="3"/>
  <c r="E757" i="3"/>
  <c r="E759" i="3"/>
  <c r="E761" i="3"/>
  <c r="E763" i="3"/>
  <c r="E765" i="3"/>
  <c r="E767" i="3"/>
  <c r="E769" i="3"/>
  <c r="E771" i="3"/>
  <c r="E773" i="3"/>
  <c r="E775" i="3"/>
  <c r="E777" i="3"/>
  <c r="E779" i="3"/>
  <c r="E781" i="3"/>
  <c r="E783" i="3"/>
  <c r="E785" i="3"/>
  <c r="E787" i="3"/>
  <c r="E789" i="3"/>
  <c r="E791" i="3"/>
  <c r="E793" i="3"/>
  <c r="E795" i="3"/>
  <c r="E797" i="3"/>
  <c r="E799" i="3"/>
  <c r="E801" i="3"/>
  <c r="E803" i="3"/>
  <c r="E805" i="3"/>
  <c r="E807" i="3"/>
  <c r="E809" i="3"/>
  <c r="E811" i="3"/>
  <c r="E813" i="3"/>
  <c r="E815" i="3"/>
  <c r="E817" i="3"/>
  <c r="E819" i="3"/>
  <c r="E821" i="3"/>
  <c r="E823" i="3"/>
  <c r="E825" i="3"/>
  <c r="E827" i="3"/>
  <c r="E829" i="3"/>
  <c r="E831" i="3"/>
  <c r="E833" i="3"/>
  <c r="E835" i="3"/>
  <c r="E837" i="3"/>
  <c r="E839" i="3"/>
  <c r="E841" i="3"/>
  <c r="E843" i="3"/>
  <c r="E845" i="3"/>
  <c r="E847" i="3"/>
  <c r="E849" i="3"/>
  <c r="E851" i="3"/>
  <c r="E853" i="3"/>
  <c r="E855" i="3"/>
  <c r="E857" i="3"/>
  <c r="E859" i="3"/>
  <c r="E861" i="3"/>
  <c r="E863" i="3"/>
  <c r="E865" i="3"/>
  <c r="E867" i="3"/>
  <c r="E869" i="3"/>
  <c r="E871" i="3"/>
  <c r="E873" i="3"/>
  <c r="E875" i="3"/>
  <c r="E877" i="3"/>
  <c r="E879" i="3"/>
  <c r="E881" i="3"/>
  <c r="E883" i="3"/>
  <c r="E885" i="3"/>
  <c r="E887" i="3"/>
  <c r="E889" i="3"/>
  <c r="E891" i="3"/>
  <c r="E893" i="3"/>
  <c r="E895" i="3"/>
  <c r="E897" i="3"/>
  <c r="E899" i="3"/>
  <c r="E901" i="3"/>
  <c r="E903" i="3"/>
  <c r="E905" i="3"/>
  <c r="E907" i="3"/>
  <c r="E909" i="3"/>
  <c r="E911" i="3"/>
  <c r="E913" i="3"/>
  <c r="E915" i="3"/>
  <c r="E917" i="3"/>
  <c r="E919" i="3"/>
  <c r="E921" i="3"/>
  <c r="E923" i="3"/>
  <c r="E925" i="3"/>
  <c r="E927" i="3"/>
  <c r="E929" i="3"/>
  <c r="E931" i="3"/>
  <c r="E933" i="3"/>
  <c r="E935" i="3"/>
  <c r="E937" i="3"/>
  <c r="E939" i="3"/>
  <c r="E941" i="3"/>
  <c r="E943" i="3"/>
  <c r="E945" i="3"/>
  <c r="E947" i="3"/>
  <c r="E949" i="3"/>
  <c r="E951" i="3"/>
  <c r="E953" i="3"/>
  <c r="E955" i="3"/>
  <c r="E957" i="3"/>
  <c r="E959" i="3"/>
  <c r="E961" i="3"/>
  <c r="E963" i="3"/>
  <c r="E965" i="3"/>
  <c r="E967" i="3"/>
  <c r="E969" i="3"/>
  <c r="E971" i="3"/>
  <c r="E973" i="3"/>
  <c r="E975" i="3"/>
  <c r="E977" i="3"/>
  <c r="E979" i="3"/>
  <c r="E981" i="3"/>
  <c r="E983" i="3"/>
  <c r="E985" i="3"/>
  <c r="E987" i="3"/>
  <c r="E989" i="3"/>
  <c r="E991" i="3"/>
  <c r="E993" i="3"/>
  <c r="E995" i="3"/>
  <c r="E997" i="3"/>
  <c r="E999" i="3"/>
  <c r="E1001" i="3"/>
  <c r="E1003" i="3"/>
  <c r="E1005" i="3"/>
  <c r="E1007" i="3"/>
  <c r="E1009" i="3"/>
  <c r="E1011" i="3"/>
  <c r="E1013" i="3"/>
  <c r="E1015" i="3"/>
  <c r="K47" i="3"/>
  <c r="K221" i="3"/>
  <c r="K386" i="3"/>
  <c r="K418" i="3"/>
  <c r="K450" i="3"/>
  <c r="K482" i="3"/>
  <c r="K512" i="3"/>
  <c r="K528" i="3"/>
  <c r="K544" i="3"/>
  <c r="K560" i="3"/>
  <c r="K576" i="3"/>
  <c r="K592" i="3"/>
  <c r="K608" i="3"/>
  <c r="K624" i="3"/>
  <c r="K640" i="3"/>
  <c r="K656" i="3"/>
  <c r="K672" i="3"/>
  <c r="K688" i="3"/>
  <c r="K704" i="3"/>
  <c r="K720" i="3"/>
  <c r="K736" i="3"/>
  <c r="K752" i="3"/>
  <c r="K768" i="3"/>
  <c r="K784" i="3"/>
  <c r="K800" i="3"/>
  <c r="K816" i="3"/>
  <c r="K832" i="3"/>
  <c r="K848" i="3"/>
  <c r="K864" i="3"/>
  <c r="K880" i="3"/>
  <c r="K896" i="3"/>
  <c r="K912" i="3"/>
  <c r="K928" i="3"/>
  <c r="K944" i="3"/>
  <c r="K960" i="3"/>
  <c r="K976" i="3"/>
  <c r="K992" i="3"/>
  <c r="K1008" i="3"/>
  <c r="H75" i="3"/>
  <c r="H170" i="3"/>
  <c r="H202" i="3"/>
  <c r="H234" i="3"/>
  <c r="H266" i="3"/>
  <c r="H290" i="3"/>
  <c r="H306" i="3"/>
  <c r="H322" i="3"/>
  <c r="H338" i="3"/>
  <c r="H354" i="3"/>
  <c r="H370" i="3"/>
  <c r="H386" i="3"/>
  <c r="H402" i="3"/>
  <c r="H410" i="3"/>
  <c r="H418" i="3"/>
  <c r="H426" i="3"/>
  <c r="H434" i="3"/>
  <c r="H442" i="3"/>
  <c r="H450" i="3"/>
  <c r="H458" i="3"/>
  <c r="H466" i="3"/>
  <c r="H474" i="3"/>
  <c r="H482" i="3"/>
  <c r="H490" i="3"/>
  <c r="H498" i="3"/>
  <c r="H506" i="3"/>
  <c r="H514" i="3"/>
  <c r="H522" i="3"/>
  <c r="H530" i="3"/>
  <c r="H538" i="3"/>
  <c r="H546" i="3"/>
  <c r="H554" i="3"/>
  <c r="H562" i="3"/>
  <c r="H570" i="3"/>
  <c r="H578" i="3"/>
  <c r="H586" i="3"/>
  <c r="H594" i="3"/>
  <c r="H602" i="3"/>
  <c r="H610" i="3"/>
  <c r="H618" i="3"/>
  <c r="H626" i="3"/>
  <c r="H634" i="3"/>
  <c r="H642" i="3"/>
  <c r="H650" i="3"/>
  <c r="H658" i="3"/>
  <c r="H666" i="3"/>
  <c r="H674" i="3"/>
  <c r="H682" i="3"/>
  <c r="H690" i="3"/>
  <c r="H698" i="3"/>
  <c r="H706" i="3"/>
  <c r="H714" i="3"/>
  <c r="H722" i="3"/>
  <c r="H730" i="3"/>
  <c r="H738" i="3"/>
  <c r="H746" i="3"/>
  <c r="H754" i="3"/>
  <c r="H762" i="3"/>
  <c r="H770" i="3"/>
  <c r="H778" i="3"/>
  <c r="H786" i="3"/>
  <c r="H794" i="3"/>
  <c r="H802" i="3"/>
  <c r="H810" i="3"/>
  <c r="H818" i="3"/>
  <c r="H826" i="3"/>
  <c r="H834" i="3"/>
  <c r="H842" i="3"/>
  <c r="H850" i="3"/>
  <c r="H858" i="3"/>
  <c r="H866" i="3"/>
  <c r="H874" i="3"/>
  <c r="H882" i="3"/>
  <c r="H890" i="3"/>
  <c r="H898" i="3"/>
  <c r="H906" i="3"/>
  <c r="H914" i="3"/>
  <c r="H922" i="3"/>
  <c r="H930" i="3"/>
  <c r="H938" i="3"/>
  <c r="H946" i="3"/>
  <c r="H954" i="3"/>
  <c r="H962" i="3"/>
  <c r="H970" i="3"/>
  <c r="H978" i="3"/>
  <c r="H986" i="3"/>
  <c r="H994" i="3"/>
  <c r="H1002" i="3"/>
  <c r="H1010" i="3"/>
  <c r="E17" i="3"/>
  <c r="E25" i="3"/>
  <c r="D31" i="3"/>
  <c r="D35" i="3"/>
  <c r="E35" i="3" s="1"/>
  <c r="D43" i="3"/>
  <c r="E43" i="3" s="1"/>
  <c r="D51" i="3"/>
  <c r="E51" i="3" s="1"/>
  <c r="E62" i="3"/>
  <c r="E70" i="3"/>
  <c r="E78" i="3"/>
  <c r="E86" i="3"/>
  <c r="E94" i="3"/>
  <c r="E102" i="3"/>
  <c r="E110" i="3"/>
  <c r="E118" i="3"/>
  <c r="E126" i="3"/>
  <c r="E134" i="3"/>
  <c r="E142" i="3"/>
  <c r="E150" i="3"/>
  <c r="E158" i="3"/>
  <c r="E166" i="3"/>
  <c r="E174" i="3"/>
  <c r="E182" i="3"/>
  <c r="E190" i="3"/>
  <c r="E198" i="3"/>
  <c r="E206" i="3"/>
  <c r="E214" i="3"/>
  <c r="E222" i="3"/>
  <c r="E230" i="3"/>
  <c r="E238" i="3"/>
  <c r="E246" i="3"/>
  <c r="E254" i="3"/>
  <c r="E262" i="3"/>
  <c r="E270" i="3"/>
  <c r="E278" i="3"/>
  <c r="E286" i="3"/>
  <c r="E294" i="3"/>
  <c r="E302" i="3"/>
  <c r="E310" i="3"/>
  <c r="E318" i="3"/>
  <c r="E326" i="3"/>
  <c r="E330" i="3"/>
  <c r="E334" i="3"/>
  <c r="E338" i="3"/>
  <c r="E342" i="3"/>
  <c r="E346" i="3"/>
  <c r="E350" i="3"/>
  <c r="E354" i="3"/>
  <c r="E358" i="3"/>
  <c r="E362" i="3"/>
  <c r="E366" i="3"/>
  <c r="E370" i="3"/>
  <c r="E374" i="3"/>
  <c r="E378" i="3"/>
  <c r="E382" i="3"/>
  <c r="E386" i="3"/>
  <c r="E390" i="3"/>
  <c r="E394" i="3"/>
  <c r="E398" i="3"/>
  <c r="E402" i="3"/>
  <c r="E406" i="3"/>
  <c r="E410" i="3"/>
  <c r="E414" i="3"/>
  <c r="E418" i="3"/>
  <c r="E422" i="3"/>
  <c r="E426" i="3"/>
  <c r="E430" i="3"/>
  <c r="E434" i="3"/>
  <c r="E438" i="3"/>
  <c r="E442" i="3"/>
  <c r="E446" i="3"/>
  <c r="E450" i="3"/>
  <c r="E454" i="3"/>
  <c r="E458" i="3"/>
  <c r="E462" i="3"/>
  <c r="E466" i="3"/>
  <c r="E470" i="3"/>
  <c r="E474" i="3"/>
  <c r="E478" i="3"/>
  <c r="E482" i="3"/>
  <c r="E486" i="3"/>
  <c r="E490" i="3"/>
  <c r="E494" i="3"/>
  <c r="E498" i="3"/>
  <c r="E502" i="3"/>
  <c r="E506" i="3"/>
  <c r="E510" i="3"/>
  <c r="E514" i="3"/>
  <c r="E518" i="3"/>
  <c r="E522" i="3"/>
  <c r="E526" i="3"/>
  <c r="E530" i="3"/>
  <c r="E534" i="3"/>
  <c r="E538" i="3"/>
  <c r="E542" i="3"/>
  <c r="E546" i="3"/>
  <c r="E550" i="3"/>
  <c r="E554" i="3"/>
  <c r="E558" i="3"/>
  <c r="E562" i="3"/>
  <c r="E566" i="3"/>
  <c r="E570" i="3"/>
  <c r="E574" i="3"/>
  <c r="E578" i="3"/>
  <c r="E582" i="3"/>
  <c r="E586" i="3"/>
  <c r="E590" i="3"/>
  <c r="E594" i="3"/>
  <c r="E598" i="3"/>
  <c r="E602" i="3"/>
  <c r="E606" i="3"/>
  <c r="E610" i="3"/>
  <c r="E614" i="3"/>
  <c r="E618" i="3"/>
  <c r="E622" i="3"/>
  <c r="E626" i="3"/>
  <c r="E630" i="3"/>
  <c r="E634" i="3"/>
  <c r="E638" i="3"/>
  <c r="E642" i="3"/>
  <c r="E646" i="3"/>
  <c r="E650" i="3"/>
  <c r="E654" i="3"/>
  <c r="E658" i="3"/>
  <c r="E662" i="3"/>
  <c r="E666" i="3"/>
  <c r="E670" i="3"/>
  <c r="E674" i="3"/>
  <c r="E678" i="3"/>
  <c r="E682" i="3"/>
  <c r="E686" i="3"/>
  <c r="E690" i="3"/>
  <c r="E694" i="3"/>
  <c r="E698" i="3"/>
  <c r="E702" i="3"/>
  <c r="E706" i="3"/>
  <c r="E710" i="3"/>
  <c r="E714" i="3"/>
  <c r="E718" i="3"/>
  <c r="E722" i="3"/>
  <c r="E726" i="3"/>
  <c r="E730" i="3"/>
  <c r="E734" i="3"/>
  <c r="E738" i="3"/>
  <c r="E742" i="3"/>
  <c r="E746" i="3"/>
  <c r="E750" i="3"/>
  <c r="E754" i="3"/>
  <c r="E758" i="3"/>
  <c r="E762" i="3"/>
  <c r="E766" i="3"/>
  <c r="E770" i="3"/>
  <c r="E774" i="3"/>
  <c r="E778" i="3"/>
  <c r="E782" i="3"/>
  <c r="E786" i="3"/>
  <c r="E790" i="3"/>
  <c r="E794" i="3"/>
  <c r="E798" i="3"/>
  <c r="E802" i="3"/>
  <c r="E806" i="3"/>
  <c r="E810" i="3"/>
  <c r="E814" i="3"/>
  <c r="E818" i="3"/>
  <c r="E822" i="3"/>
  <c r="E826" i="3"/>
  <c r="E830" i="3"/>
  <c r="E834" i="3"/>
  <c r="E838" i="3"/>
  <c r="E842" i="3"/>
  <c r="E846" i="3"/>
  <c r="E850" i="3"/>
  <c r="E854" i="3"/>
  <c r="E858" i="3"/>
  <c r="E862" i="3"/>
  <c r="E866" i="3"/>
  <c r="E870" i="3"/>
  <c r="E874" i="3"/>
  <c r="E878" i="3"/>
  <c r="E882" i="3"/>
  <c r="E886" i="3"/>
  <c r="E890" i="3"/>
  <c r="E894" i="3"/>
  <c r="E898" i="3"/>
  <c r="E902" i="3"/>
  <c r="E906" i="3"/>
  <c r="E910" i="3"/>
  <c r="E914" i="3"/>
  <c r="E918" i="3"/>
  <c r="E922" i="3"/>
  <c r="E926" i="3"/>
  <c r="E930" i="3"/>
  <c r="E934" i="3"/>
  <c r="E938" i="3"/>
  <c r="E942" i="3"/>
  <c r="E946" i="3"/>
  <c r="E950" i="3"/>
  <c r="E954" i="3"/>
  <c r="E958" i="3"/>
  <c r="E962" i="3"/>
  <c r="E966" i="3"/>
  <c r="E970" i="3"/>
  <c r="E974" i="3"/>
  <c r="E978" i="3"/>
  <c r="E982" i="3"/>
  <c r="E986" i="3"/>
  <c r="E990" i="3"/>
  <c r="E994" i="3"/>
  <c r="E998" i="3"/>
  <c r="E1002" i="3"/>
  <c r="E1006" i="3"/>
  <c r="E1010" i="3"/>
  <c r="E1014" i="3"/>
  <c r="D15" i="3"/>
  <c r="D1014" i="3"/>
  <c r="D1012" i="3"/>
  <c r="D1010" i="3"/>
  <c r="D1008" i="3"/>
  <c r="D1006" i="3"/>
  <c r="D1004" i="3"/>
  <c r="D1002" i="3"/>
  <c r="D1000" i="3"/>
  <c r="D998" i="3"/>
  <c r="D996" i="3"/>
  <c r="D994" i="3"/>
  <c r="D992" i="3"/>
  <c r="D990" i="3"/>
  <c r="D988" i="3"/>
  <c r="D986" i="3"/>
  <c r="D984" i="3"/>
  <c r="D982" i="3"/>
  <c r="D980" i="3"/>
  <c r="D978" i="3"/>
  <c r="D976" i="3"/>
  <c r="D974" i="3"/>
  <c r="D972" i="3"/>
  <c r="D970" i="3"/>
  <c r="D968" i="3"/>
  <c r="D966" i="3"/>
  <c r="D964" i="3"/>
  <c r="D962" i="3"/>
  <c r="D960" i="3"/>
  <c r="D958" i="3"/>
  <c r="D956" i="3"/>
  <c r="D954" i="3"/>
  <c r="D952" i="3"/>
  <c r="D950" i="3"/>
  <c r="D948" i="3"/>
  <c r="D946" i="3"/>
  <c r="D944" i="3"/>
  <c r="D942" i="3"/>
  <c r="D940" i="3"/>
  <c r="D938" i="3"/>
  <c r="D936" i="3"/>
  <c r="D934" i="3"/>
  <c r="D932" i="3"/>
  <c r="D930" i="3"/>
  <c r="D928" i="3"/>
  <c r="D926" i="3"/>
  <c r="D924" i="3"/>
  <c r="D922" i="3"/>
  <c r="D920" i="3"/>
  <c r="D918" i="3"/>
  <c r="D916" i="3"/>
  <c r="D914" i="3"/>
  <c r="D912" i="3"/>
  <c r="D910" i="3"/>
  <c r="D908" i="3"/>
  <c r="D906" i="3"/>
  <c r="D904" i="3"/>
  <c r="D902" i="3"/>
  <c r="D900" i="3"/>
  <c r="D898" i="3"/>
  <c r="D896" i="3"/>
  <c r="D894" i="3"/>
  <c r="D892" i="3"/>
  <c r="D890" i="3"/>
  <c r="D888" i="3"/>
  <c r="D886" i="3"/>
  <c r="D884" i="3"/>
  <c r="D882" i="3"/>
  <c r="D880" i="3"/>
  <c r="D878" i="3"/>
  <c r="D876" i="3"/>
  <c r="D874" i="3"/>
  <c r="D872" i="3"/>
  <c r="D870" i="3"/>
  <c r="D868" i="3"/>
  <c r="D866" i="3"/>
  <c r="D864" i="3"/>
  <c r="D862" i="3"/>
  <c r="D860" i="3"/>
  <c r="D858" i="3"/>
  <c r="D856" i="3"/>
  <c r="D854" i="3"/>
  <c r="D852" i="3"/>
  <c r="D850" i="3"/>
  <c r="D848" i="3"/>
  <c r="D846" i="3"/>
  <c r="D844" i="3"/>
  <c r="D842" i="3"/>
  <c r="D840" i="3"/>
  <c r="D838" i="3"/>
  <c r="D836" i="3"/>
  <c r="D834" i="3"/>
  <c r="D832" i="3"/>
  <c r="D830" i="3"/>
  <c r="D828" i="3"/>
  <c r="D826" i="3"/>
  <c r="D824" i="3"/>
  <c r="D822" i="3"/>
  <c r="D820" i="3"/>
  <c r="D818" i="3"/>
  <c r="D816" i="3"/>
  <c r="D814" i="3"/>
  <c r="D812" i="3"/>
  <c r="D810" i="3"/>
  <c r="D808" i="3"/>
  <c r="D806" i="3"/>
  <c r="D804" i="3"/>
  <c r="D802" i="3"/>
  <c r="D800" i="3"/>
  <c r="D798" i="3"/>
  <c r="D796" i="3"/>
  <c r="D794" i="3"/>
  <c r="D792" i="3"/>
  <c r="D790" i="3"/>
  <c r="D788" i="3"/>
  <c r="D786" i="3"/>
  <c r="D784" i="3"/>
  <c r="D782" i="3"/>
  <c r="D780" i="3"/>
  <c r="D778" i="3"/>
  <c r="D776" i="3"/>
  <c r="D774" i="3"/>
  <c r="D772" i="3"/>
  <c r="D770" i="3"/>
  <c r="D768" i="3"/>
  <c r="D766" i="3"/>
  <c r="D764" i="3"/>
  <c r="D762" i="3"/>
  <c r="D760" i="3"/>
  <c r="D758" i="3"/>
  <c r="D756" i="3"/>
  <c r="D754" i="3"/>
  <c r="D752" i="3"/>
  <c r="D750" i="3"/>
  <c r="D748" i="3"/>
  <c r="D746" i="3"/>
  <c r="D744" i="3"/>
  <c r="D742" i="3"/>
  <c r="D740" i="3"/>
  <c r="D738" i="3"/>
  <c r="D736" i="3"/>
  <c r="D734" i="3"/>
  <c r="D732" i="3"/>
  <c r="D730" i="3"/>
  <c r="D728" i="3"/>
  <c r="D726" i="3"/>
  <c r="D724" i="3"/>
  <c r="D722" i="3"/>
  <c r="D720" i="3"/>
  <c r="D718" i="3"/>
  <c r="D716" i="3"/>
  <c r="D714" i="3"/>
  <c r="D712" i="3"/>
  <c r="D710" i="3"/>
  <c r="D708" i="3"/>
  <c r="D706" i="3"/>
  <c r="D704" i="3"/>
  <c r="D702" i="3"/>
  <c r="D700" i="3"/>
  <c r="D698" i="3"/>
  <c r="D696" i="3"/>
  <c r="D694" i="3"/>
  <c r="D692" i="3"/>
  <c r="D690" i="3"/>
  <c r="D688" i="3"/>
  <c r="D686" i="3"/>
  <c r="D684" i="3"/>
  <c r="D682" i="3"/>
  <c r="D680" i="3"/>
  <c r="D678" i="3"/>
  <c r="D676" i="3"/>
  <c r="D674" i="3"/>
  <c r="D672" i="3"/>
  <c r="D670" i="3"/>
  <c r="D668" i="3"/>
  <c r="D666" i="3"/>
  <c r="D664" i="3"/>
  <c r="D662" i="3"/>
  <c r="D660" i="3"/>
  <c r="D658" i="3"/>
  <c r="D656" i="3"/>
  <c r="D654" i="3"/>
  <c r="D652" i="3"/>
  <c r="D650" i="3"/>
  <c r="D648" i="3"/>
  <c r="D646" i="3"/>
  <c r="D644" i="3"/>
  <c r="D642" i="3"/>
  <c r="D640" i="3"/>
  <c r="D638" i="3"/>
  <c r="D636" i="3"/>
  <c r="D634" i="3"/>
  <c r="D632" i="3"/>
  <c r="D630" i="3"/>
  <c r="D628" i="3"/>
  <c r="D626" i="3"/>
  <c r="D624" i="3"/>
  <c r="D622" i="3"/>
  <c r="D620" i="3"/>
  <c r="D618" i="3"/>
  <c r="D616" i="3"/>
  <c r="D614" i="3"/>
  <c r="D612" i="3"/>
  <c r="D610" i="3"/>
  <c r="D608" i="3"/>
  <c r="D606" i="3"/>
  <c r="D604" i="3"/>
  <c r="D602" i="3"/>
  <c r="D600" i="3"/>
  <c r="D598" i="3"/>
  <c r="D596" i="3"/>
  <c r="D594" i="3"/>
  <c r="D592" i="3"/>
  <c r="D590" i="3"/>
  <c r="D588" i="3"/>
  <c r="D586" i="3"/>
  <c r="D584" i="3"/>
  <c r="D582" i="3"/>
  <c r="D580" i="3"/>
  <c r="D578" i="3"/>
  <c r="D576" i="3"/>
  <c r="D574" i="3"/>
  <c r="D572" i="3"/>
  <c r="D570" i="3"/>
  <c r="D568" i="3"/>
  <c r="D566" i="3"/>
  <c r="D564" i="3"/>
  <c r="D562" i="3"/>
  <c r="D560" i="3"/>
  <c r="D558" i="3"/>
  <c r="D556" i="3"/>
  <c r="D554" i="3"/>
  <c r="D552" i="3"/>
  <c r="D550" i="3"/>
  <c r="D548" i="3"/>
  <c r="D546" i="3"/>
  <c r="D544" i="3"/>
  <c r="D542" i="3"/>
  <c r="D540" i="3"/>
  <c r="D538" i="3"/>
  <c r="D536" i="3"/>
  <c r="D534" i="3"/>
  <c r="D532" i="3"/>
  <c r="D530" i="3"/>
  <c r="D528" i="3"/>
  <c r="D526" i="3"/>
  <c r="D524" i="3"/>
  <c r="D522" i="3"/>
  <c r="D520" i="3"/>
  <c r="D518" i="3"/>
  <c r="D516" i="3"/>
  <c r="D514" i="3"/>
  <c r="D512" i="3"/>
  <c r="D510" i="3"/>
  <c r="D508" i="3"/>
  <c r="D506" i="3"/>
  <c r="D504" i="3"/>
  <c r="D502" i="3"/>
  <c r="D500" i="3"/>
  <c r="D498" i="3"/>
  <c r="D496" i="3"/>
  <c r="D494" i="3"/>
  <c r="D492" i="3"/>
  <c r="D490" i="3"/>
  <c r="D488" i="3"/>
  <c r="D486" i="3"/>
  <c r="D484" i="3"/>
  <c r="D482" i="3"/>
  <c r="D480" i="3"/>
  <c r="D478" i="3"/>
  <c r="D476" i="3"/>
  <c r="D474" i="3"/>
  <c r="D472" i="3"/>
  <c r="D470" i="3"/>
  <c r="D468" i="3"/>
  <c r="D466" i="3"/>
  <c r="D464" i="3"/>
  <c r="D462" i="3"/>
  <c r="D460" i="3"/>
  <c r="D458" i="3"/>
  <c r="D456" i="3"/>
  <c r="D454" i="3"/>
  <c r="D452" i="3"/>
  <c r="D450" i="3"/>
  <c r="D448" i="3"/>
  <c r="D446" i="3"/>
  <c r="D444" i="3"/>
  <c r="D442" i="3"/>
  <c r="D440" i="3"/>
  <c r="D438" i="3"/>
  <c r="D436" i="3"/>
  <c r="D434" i="3"/>
  <c r="D432" i="3"/>
  <c r="D430" i="3"/>
  <c r="D428" i="3"/>
  <c r="D426" i="3"/>
  <c r="D424" i="3"/>
  <c r="D422" i="3"/>
  <c r="D420" i="3"/>
  <c r="D418" i="3"/>
  <c r="D416" i="3"/>
  <c r="D414" i="3"/>
  <c r="D412" i="3"/>
  <c r="D410" i="3"/>
  <c r="D408" i="3"/>
  <c r="D406" i="3"/>
  <c r="D404" i="3"/>
  <c r="D402" i="3"/>
  <c r="D400" i="3"/>
  <c r="D398" i="3"/>
  <c r="D396" i="3"/>
  <c r="D394" i="3"/>
  <c r="D392" i="3"/>
  <c r="D390" i="3"/>
  <c r="D388" i="3"/>
  <c r="D386" i="3"/>
  <c r="D384" i="3"/>
  <c r="D382" i="3"/>
  <c r="D380" i="3"/>
  <c r="D378" i="3"/>
  <c r="D376" i="3"/>
  <c r="D374" i="3"/>
  <c r="D372" i="3"/>
  <c r="D370" i="3"/>
  <c r="D368" i="3"/>
  <c r="D366" i="3"/>
  <c r="D364" i="3"/>
  <c r="D362" i="3"/>
  <c r="D360" i="3"/>
  <c r="D358" i="3"/>
  <c r="D356" i="3"/>
  <c r="D354" i="3"/>
  <c r="D352" i="3"/>
  <c r="D350" i="3"/>
  <c r="D348" i="3"/>
  <c r="D346" i="3"/>
  <c r="D344" i="3"/>
  <c r="D342" i="3"/>
  <c r="D340" i="3"/>
  <c r="D338" i="3"/>
  <c r="D336" i="3"/>
  <c r="D334" i="3"/>
  <c r="D332" i="3"/>
  <c r="D330" i="3"/>
  <c r="D328" i="3"/>
  <c r="D326" i="3"/>
  <c r="D324" i="3"/>
  <c r="D322" i="3"/>
  <c r="D320" i="3"/>
  <c r="D318" i="3"/>
  <c r="D316" i="3"/>
  <c r="D314" i="3"/>
  <c r="D312" i="3"/>
  <c r="D310" i="3"/>
  <c r="D308" i="3"/>
  <c r="D306" i="3"/>
  <c r="D304" i="3"/>
  <c r="D302" i="3"/>
  <c r="D300" i="3"/>
  <c r="D298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240" i="3"/>
  <c r="D238" i="3"/>
  <c r="D236" i="3"/>
  <c r="D234" i="3"/>
  <c r="D232" i="3"/>
  <c r="D230" i="3"/>
  <c r="D228" i="3"/>
  <c r="D226" i="3"/>
  <c r="D224" i="3"/>
  <c r="D222" i="3"/>
  <c r="D220" i="3"/>
  <c r="D218" i="3"/>
  <c r="D216" i="3"/>
  <c r="D214" i="3"/>
  <c r="D212" i="3"/>
  <c r="D210" i="3"/>
  <c r="D208" i="3"/>
  <c r="D206" i="3"/>
  <c r="D204" i="3"/>
  <c r="D202" i="3"/>
  <c r="D200" i="3"/>
  <c r="D198" i="3"/>
  <c r="D196" i="3"/>
  <c r="D194" i="3"/>
  <c r="D192" i="3"/>
  <c r="D190" i="3"/>
  <c r="D188" i="3"/>
  <c r="D186" i="3"/>
  <c r="D184" i="3"/>
  <c r="D182" i="3"/>
  <c r="D180" i="3"/>
  <c r="D178" i="3"/>
  <c r="D176" i="3"/>
  <c r="D174" i="3"/>
  <c r="D172" i="3"/>
  <c r="D170" i="3"/>
  <c r="D168" i="3"/>
  <c r="D166" i="3"/>
  <c r="D164" i="3"/>
  <c r="D162" i="3"/>
  <c r="D160" i="3"/>
  <c r="D158" i="3"/>
  <c r="D156" i="3"/>
  <c r="D154" i="3"/>
  <c r="D152" i="3"/>
  <c r="D150" i="3"/>
  <c r="D148" i="3"/>
  <c r="D146" i="3"/>
  <c r="D144" i="3"/>
  <c r="D142" i="3"/>
  <c r="D140" i="3"/>
  <c r="D138" i="3"/>
  <c r="D136" i="3"/>
  <c r="D134" i="3"/>
  <c r="D132" i="3"/>
  <c r="D130" i="3"/>
  <c r="D128" i="3"/>
  <c r="D126" i="3"/>
  <c r="D124" i="3"/>
  <c r="D122" i="3"/>
  <c r="D120" i="3"/>
  <c r="D118" i="3"/>
  <c r="D116" i="3"/>
  <c r="D114" i="3"/>
  <c r="D112" i="3"/>
  <c r="D110" i="3"/>
  <c r="D108" i="3"/>
  <c r="D106" i="3"/>
  <c r="D104" i="3"/>
  <c r="D102" i="3"/>
  <c r="D100" i="3"/>
  <c r="D98" i="3"/>
  <c r="D96" i="3"/>
  <c r="D94" i="3"/>
  <c r="D92" i="3"/>
  <c r="D90" i="3"/>
  <c r="D88" i="3"/>
  <c r="D86" i="3"/>
  <c r="D84" i="3"/>
  <c r="D82" i="3"/>
  <c r="D80" i="3"/>
  <c r="D78" i="3"/>
  <c r="D76" i="3"/>
  <c r="D74" i="3"/>
  <c r="D72" i="3"/>
  <c r="D70" i="3"/>
  <c r="D68" i="3"/>
  <c r="D66" i="3"/>
  <c r="D64" i="3"/>
  <c r="D62" i="3"/>
  <c r="D60" i="3"/>
  <c r="E60" i="3" s="1"/>
  <c r="D28" i="3"/>
  <c r="D26" i="3"/>
  <c r="D24" i="3"/>
  <c r="D22" i="3"/>
  <c r="D20" i="3"/>
  <c r="D18" i="3"/>
  <c r="D16" i="3"/>
  <c r="D1012" i="9"/>
  <c r="D1010" i="9"/>
  <c r="D1008" i="9"/>
  <c r="D1006" i="9"/>
  <c r="D1004" i="9"/>
  <c r="D1002" i="9"/>
  <c r="D1000" i="9"/>
  <c r="D998" i="9"/>
  <c r="D996" i="9"/>
  <c r="D994" i="9"/>
  <c r="D992" i="9"/>
  <c r="D990" i="9"/>
  <c r="D988" i="9"/>
  <c r="D986" i="9"/>
  <c r="D984" i="9"/>
  <c r="D982" i="9"/>
  <c r="D980" i="9"/>
  <c r="D978" i="9"/>
  <c r="D976" i="9"/>
  <c r="D974" i="9"/>
  <c r="D972" i="9"/>
  <c r="D970" i="9"/>
  <c r="D968" i="9"/>
  <c r="D966" i="9"/>
  <c r="D964" i="9"/>
  <c r="D962" i="9"/>
  <c r="D960" i="9"/>
  <c r="D958" i="9"/>
  <c r="D956" i="9"/>
  <c r="D954" i="9"/>
  <c r="D952" i="9"/>
  <c r="D950" i="9"/>
  <c r="D948" i="9"/>
  <c r="D946" i="9"/>
  <c r="D944" i="9"/>
  <c r="D942" i="9"/>
  <c r="D940" i="9"/>
  <c r="D938" i="9"/>
  <c r="D936" i="9"/>
  <c r="D934" i="9"/>
  <c r="D932" i="9"/>
  <c r="D930" i="9"/>
  <c r="D928" i="9"/>
  <c r="D926" i="9"/>
  <c r="D924" i="9"/>
  <c r="D922" i="9"/>
  <c r="D920" i="9"/>
  <c r="D918" i="9"/>
  <c r="D916" i="9"/>
  <c r="D914" i="9"/>
  <c r="D912" i="9"/>
  <c r="D910" i="9"/>
  <c r="D908" i="9"/>
  <c r="D906" i="9"/>
  <c r="D904" i="9"/>
  <c r="D902" i="9"/>
  <c r="D900" i="9"/>
  <c r="D898" i="9"/>
  <c r="D896" i="9"/>
  <c r="D894" i="9"/>
  <c r="D892" i="9"/>
  <c r="D890" i="9"/>
  <c r="D888" i="9"/>
  <c r="D886" i="9"/>
  <c r="D884" i="9"/>
  <c r="D882" i="9"/>
  <c r="D880" i="9"/>
  <c r="D878" i="9"/>
  <c r="D876" i="9"/>
  <c r="D874" i="9"/>
  <c r="D872" i="9"/>
  <c r="D870" i="9"/>
  <c r="D868" i="9"/>
  <c r="D866" i="9"/>
  <c r="D864" i="9"/>
  <c r="D862" i="9"/>
  <c r="D860" i="9"/>
  <c r="D858" i="9"/>
  <c r="D856" i="9"/>
  <c r="D854" i="9"/>
  <c r="D852" i="9"/>
  <c r="D850" i="9"/>
  <c r="D848" i="9"/>
  <c r="D846" i="9"/>
  <c r="D844" i="9"/>
  <c r="D842" i="9"/>
  <c r="D840" i="9"/>
  <c r="D838" i="9"/>
  <c r="D836" i="9"/>
  <c r="D834" i="9"/>
  <c r="D832" i="9"/>
  <c r="D830" i="9"/>
  <c r="D828" i="9"/>
  <c r="D826" i="9"/>
  <c r="D824" i="9"/>
  <c r="D822" i="9"/>
  <c r="D820" i="9"/>
  <c r="D818" i="9"/>
  <c r="D816" i="9"/>
  <c r="D814" i="9"/>
  <c r="D812" i="9"/>
  <c r="D810" i="9"/>
  <c r="D808" i="9"/>
  <c r="D806" i="9"/>
  <c r="D804" i="9"/>
  <c r="D802" i="9"/>
  <c r="D800" i="9"/>
  <c r="D798" i="9"/>
  <c r="D796" i="9"/>
  <c r="D794" i="9"/>
  <c r="D792" i="9"/>
  <c r="D790" i="9"/>
  <c r="D788" i="9"/>
  <c r="D786" i="9"/>
  <c r="D784" i="9"/>
  <c r="D782" i="9"/>
  <c r="D780" i="9"/>
  <c r="D778" i="9"/>
  <c r="D776" i="9"/>
  <c r="D774" i="9"/>
  <c r="D772" i="9"/>
  <c r="D770" i="9"/>
  <c r="D768" i="9"/>
  <c r="D766" i="9"/>
  <c r="D764" i="9"/>
  <c r="D762" i="9"/>
  <c r="D760" i="9"/>
  <c r="D758" i="9"/>
  <c r="D756" i="9"/>
  <c r="D754" i="9"/>
  <c r="D752" i="9"/>
  <c r="D750" i="9"/>
  <c r="D748" i="9"/>
  <c r="D746" i="9"/>
  <c r="D744" i="9"/>
  <c r="D742" i="9"/>
  <c r="D740" i="9"/>
  <c r="D738" i="9"/>
  <c r="D736" i="9"/>
  <c r="D734" i="9"/>
  <c r="D732" i="9"/>
  <c r="D730" i="9"/>
  <c r="D728" i="9"/>
  <c r="D726" i="9"/>
  <c r="D724" i="9"/>
  <c r="D722" i="9"/>
  <c r="D720" i="9"/>
  <c r="D718" i="9"/>
  <c r="D716" i="9"/>
  <c r="D714" i="9"/>
  <c r="D712" i="9"/>
  <c r="D710" i="9"/>
  <c r="D708" i="9"/>
  <c r="D706" i="9"/>
  <c r="D704" i="9"/>
  <c r="D702" i="9"/>
  <c r="D700" i="9"/>
  <c r="D698" i="9"/>
  <c r="D696" i="9"/>
  <c r="D694" i="9"/>
  <c r="D692" i="9"/>
  <c r="D690" i="9"/>
  <c r="D688" i="9"/>
  <c r="D686" i="9"/>
  <c r="D684" i="9"/>
  <c r="D682" i="9"/>
  <c r="D680" i="9"/>
  <c r="D678" i="9"/>
  <c r="D676" i="9"/>
  <c r="D674" i="9"/>
  <c r="D672" i="9"/>
  <c r="D670" i="9"/>
  <c r="D668" i="9"/>
  <c r="D666" i="9"/>
  <c r="D664" i="9"/>
  <c r="D662" i="9"/>
  <c r="D660" i="9"/>
  <c r="D658" i="9"/>
  <c r="D656" i="9"/>
  <c r="D654" i="9"/>
  <c r="D652" i="9"/>
  <c r="D650" i="9"/>
  <c r="D648" i="9"/>
  <c r="D646" i="9"/>
  <c r="D644" i="9"/>
  <c r="D642" i="9"/>
  <c r="D640" i="9"/>
  <c r="D638" i="9"/>
  <c r="D636" i="9"/>
  <c r="D634" i="9"/>
  <c r="D632" i="9"/>
  <c r="D630" i="9"/>
  <c r="D628" i="9"/>
  <c r="D626" i="9"/>
  <c r="D624" i="9"/>
  <c r="D622" i="9"/>
  <c r="D620" i="9"/>
  <c r="D618" i="9"/>
  <c r="D616" i="9"/>
  <c r="D614" i="9"/>
  <c r="D612" i="9"/>
  <c r="D610" i="9"/>
  <c r="D608" i="9"/>
  <c r="D606" i="9"/>
  <c r="D604" i="9"/>
  <c r="D602" i="9"/>
  <c r="D600" i="9"/>
  <c r="D598" i="9"/>
  <c r="D596" i="9"/>
  <c r="D594" i="9"/>
  <c r="D592" i="9"/>
  <c r="D590" i="9"/>
  <c r="D588" i="9"/>
  <c r="D586" i="9"/>
  <c r="D584" i="9"/>
  <c r="D582" i="9"/>
  <c r="D580" i="9"/>
  <c r="D578" i="9"/>
  <c r="D576" i="9"/>
  <c r="D574" i="9"/>
  <c r="D572" i="9"/>
  <c r="D570" i="9"/>
  <c r="D568" i="9"/>
  <c r="D566" i="9"/>
  <c r="D564" i="9"/>
  <c r="D562" i="9"/>
  <c r="D560" i="9"/>
  <c r="D558" i="9"/>
  <c r="D556" i="9"/>
  <c r="D554" i="9"/>
  <c r="D552" i="9"/>
  <c r="D550" i="9"/>
  <c r="D548" i="9"/>
  <c r="D546" i="9"/>
  <c r="D544" i="9"/>
  <c r="D542" i="9"/>
  <c r="D540" i="9"/>
  <c r="D538" i="9"/>
  <c r="D536" i="9"/>
  <c r="D534" i="9"/>
  <c r="D532" i="9"/>
  <c r="D530" i="9"/>
  <c r="D528" i="9"/>
  <c r="D526" i="9"/>
  <c r="D524" i="9"/>
  <c r="D522" i="9"/>
  <c r="D520" i="9"/>
  <c r="D518" i="9"/>
  <c r="D516" i="9"/>
  <c r="D514" i="9"/>
  <c r="D512" i="9"/>
  <c r="D510" i="9"/>
  <c r="D508" i="9"/>
  <c r="D506" i="9"/>
  <c r="D504" i="9"/>
  <c r="D502" i="9"/>
  <c r="D500" i="9"/>
  <c r="D498" i="9"/>
  <c r="D496" i="9"/>
  <c r="D494" i="9"/>
  <c r="D492" i="9"/>
  <c r="D490" i="9"/>
  <c r="D488" i="9"/>
  <c r="D486" i="9"/>
  <c r="D484" i="9"/>
  <c r="D482" i="9"/>
  <c r="D480" i="9"/>
  <c r="D478" i="9"/>
  <c r="D476" i="9"/>
  <c r="D474" i="9"/>
  <c r="D472" i="9"/>
  <c r="D470" i="9"/>
  <c r="D468" i="9"/>
  <c r="D466" i="9"/>
  <c r="D464" i="9"/>
  <c r="D462" i="9"/>
  <c r="D460" i="9"/>
  <c r="D458" i="9"/>
  <c r="D456" i="9"/>
  <c r="D454" i="9"/>
  <c r="D452" i="9"/>
  <c r="D450" i="9"/>
  <c r="D448" i="9"/>
  <c r="D446" i="9"/>
  <c r="D444" i="9"/>
  <c r="D442" i="9"/>
  <c r="D440" i="9"/>
  <c r="D438" i="9"/>
  <c r="D436" i="9"/>
  <c r="D434" i="9"/>
  <c r="D432" i="9"/>
  <c r="D430" i="9"/>
  <c r="D428" i="9"/>
  <c r="D426" i="9"/>
  <c r="D424" i="9"/>
  <c r="D422" i="9"/>
  <c r="D420" i="9"/>
  <c r="D418" i="9"/>
  <c r="D416" i="9"/>
  <c r="D414" i="9"/>
  <c r="D412" i="9"/>
  <c r="D410" i="9"/>
  <c r="D408" i="9"/>
  <c r="D406" i="9"/>
  <c r="D404" i="9"/>
  <c r="D402" i="9"/>
  <c r="D400" i="9"/>
  <c r="D398" i="9"/>
  <c r="D396" i="9"/>
  <c r="D394" i="9"/>
  <c r="D392" i="9"/>
  <c r="D390" i="9"/>
  <c r="D388" i="9"/>
  <c r="D386" i="9"/>
  <c r="D384" i="9"/>
  <c r="D382" i="9"/>
  <c r="D380" i="9"/>
  <c r="D378" i="9"/>
  <c r="D376" i="9"/>
  <c r="D374" i="9"/>
  <c r="D372" i="9"/>
  <c r="D370" i="9"/>
  <c r="D368" i="9"/>
  <c r="D366" i="9"/>
  <c r="D364" i="9"/>
  <c r="D362" i="9"/>
  <c r="D360" i="9"/>
  <c r="D358" i="9"/>
  <c r="D356" i="9"/>
  <c r="D354" i="9"/>
  <c r="D352" i="9"/>
  <c r="D350" i="9"/>
  <c r="D348" i="9"/>
  <c r="D346" i="9"/>
  <c r="D344" i="9"/>
  <c r="D342" i="9"/>
  <c r="D340" i="9"/>
  <c r="D338" i="9"/>
  <c r="D336" i="9"/>
  <c r="D334" i="9"/>
  <c r="D332" i="9"/>
  <c r="D330" i="9"/>
  <c r="D328" i="9"/>
  <c r="D326" i="9"/>
  <c r="D324" i="9"/>
  <c r="D322" i="9"/>
  <c r="D320" i="9"/>
  <c r="D318" i="9"/>
  <c r="D316" i="9"/>
  <c r="D314" i="9"/>
  <c r="D312" i="9"/>
  <c r="D310" i="9"/>
  <c r="D308" i="9"/>
  <c r="D306" i="9"/>
  <c r="D304" i="9"/>
  <c r="D302" i="9"/>
  <c r="D300" i="9"/>
  <c r="D298" i="9"/>
  <c r="D296" i="9"/>
  <c r="D294" i="9"/>
  <c r="D292" i="9"/>
  <c r="D290" i="9"/>
  <c r="D288" i="9"/>
  <c r="D286" i="9"/>
  <c r="D284" i="9"/>
  <c r="D282" i="9"/>
  <c r="D280" i="9"/>
  <c r="D278" i="9"/>
  <c r="D276" i="9"/>
  <c r="D274" i="9"/>
  <c r="D272" i="9"/>
  <c r="D270" i="9"/>
  <c r="D268" i="9"/>
  <c r="D266" i="9"/>
  <c r="D264" i="9"/>
  <c r="D262" i="9"/>
  <c r="D260" i="9"/>
  <c r="D258" i="9"/>
  <c r="D256" i="9"/>
  <c r="D254" i="9"/>
  <c r="D252" i="9"/>
  <c r="D250" i="9"/>
  <c r="D248" i="9"/>
  <c r="D246" i="9"/>
  <c r="D244" i="9"/>
  <c r="D242" i="9"/>
  <c r="D240" i="9"/>
  <c r="D238" i="9"/>
  <c r="D236" i="9"/>
  <c r="D234" i="9"/>
  <c r="D232" i="9"/>
  <c r="D230" i="9"/>
  <c r="D228" i="9"/>
  <c r="D226" i="9"/>
  <c r="D224" i="9"/>
  <c r="D222" i="9"/>
  <c r="D220" i="9"/>
  <c r="D218" i="9"/>
  <c r="D216" i="9"/>
  <c r="D214" i="9"/>
  <c r="D212" i="9"/>
  <c r="D210" i="9"/>
  <c r="D208" i="9"/>
  <c r="D206" i="9"/>
  <c r="D204" i="9"/>
  <c r="D202" i="9"/>
  <c r="D200" i="9"/>
  <c r="D198" i="9"/>
  <c r="D196" i="9"/>
  <c r="D194" i="9"/>
  <c r="D192" i="9"/>
  <c r="D190" i="9"/>
  <c r="D188" i="9"/>
  <c r="D186" i="9"/>
  <c r="D184" i="9"/>
  <c r="D182" i="9"/>
  <c r="D180" i="9"/>
  <c r="D178" i="9"/>
  <c r="D176" i="9"/>
  <c r="D174" i="9"/>
  <c r="D172" i="9"/>
  <c r="D170" i="9"/>
  <c r="D168" i="9"/>
  <c r="D166" i="9"/>
  <c r="D164" i="9"/>
  <c r="D162" i="9"/>
  <c r="D160" i="9"/>
  <c r="D158" i="9"/>
  <c r="D156" i="9"/>
  <c r="D154" i="9"/>
  <c r="D152" i="9"/>
  <c r="D150" i="9"/>
  <c r="D148" i="9"/>
  <c r="D146" i="9"/>
  <c r="D144" i="9"/>
  <c r="D142" i="9"/>
  <c r="D140" i="9"/>
  <c r="D138" i="9"/>
  <c r="D136" i="9"/>
  <c r="D134" i="9"/>
  <c r="D132" i="9"/>
  <c r="D130" i="9"/>
  <c r="D128" i="9"/>
  <c r="D126" i="9"/>
  <c r="D124" i="9"/>
  <c r="D122" i="9"/>
  <c r="D120" i="9"/>
  <c r="D118" i="9"/>
  <c r="D116" i="9"/>
  <c r="D114" i="9"/>
  <c r="D112" i="9"/>
  <c r="D110" i="9"/>
  <c r="D108" i="9"/>
  <c r="D106" i="9"/>
  <c r="D104" i="9"/>
  <c r="D102" i="9"/>
  <c r="D100" i="9"/>
  <c r="D98" i="9"/>
  <c r="D96" i="9"/>
  <c r="D94" i="9"/>
  <c r="D92" i="9"/>
  <c r="D90" i="9"/>
  <c r="D88" i="9"/>
  <c r="D86" i="9"/>
  <c r="D84" i="9"/>
  <c r="D82" i="9"/>
  <c r="D80" i="9"/>
  <c r="D78" i="9"/>
  <c r="D76" i="9"/>
  <c r="D74" i="9"/>
  <c r="D72" i="9"/>
  <c r="D70" i="9"/>
  <c r="D68" i="9"/>
  <c r="D66" i="9"/>
  <c r="D64" i="9"/>
  <c r="D62" i="9"/>
  <c r="D60" i="9"/>
  <c r="D58" i="9"/>
  <c r="D56" i="9"/>
  <c r="D54" i="9"/>
  <c r="D52" i="9"/>
  <c r="D50" i="9"/>
  <c r="D48" i="9"/>
  <c r="D40" i="9"/>
  <c r="D38" i="9"/>
  <c r="D36" i="9"/>
  <c r="D34" i="9"/>
  <c r="D32" i="9"/>
  <c r="D30" i="9"/>
  <c r="D28" i="9"/>
  <c r="D26" i="9"/>
  <c r="D24" i="9"/>
  <c r="D22" i="9"/>
  <c r="D20" i="9"/>
  <c r="D18" i="9"/>
  <c r="D16" i="9"/>
  <c r="D14" i="9"/>
  <c r="D12" i="9"/>
  <c r="J1012" i="9"/>
  <c r="J1010" i="9"/>
  <c r="J1008" i="9"/>
  <c r="J1006" i="9"/>
  <c r="J1004" i="9"/>
  <c r="J1002" i="9"/>
  <c r="J1000" i="9"/>
  <c r="J998" i="9"/>
  <c r="J996" i="9"/>
  <c r="J994" i="9"/>
  <c r="J992" i="9"/>
  <c r="J990" i="9"/>
  <c r="J988" i="9"/>
  <c r="J986" i="9"/>
  <c r="J984" i="9"/>
  <c r="J982" i="9"/>
  <c r="J980" i="9"/>
  <c r="J978" i="9"/>
  <c r="J976" i="9"/>
  <c r="J974" i="9"/>
  <c r="J972" i="9"/>
  <c r="J970" i="9"/>
  <c r="J968" i="9"/>
  <c r="J966" i="9"/>
  <c r="J964" i="9"/>
  <c r="J962" i="9"/>
  <c r="J960" i="9"/>
  <c r="J958" i="9"/>
  <c r="J956" i="9"/>
  <c r="J954" i="9"/>
  <c r="J952" i="9"/>
  <c r="J950" i="9"/>
  <c r="J948" i="9"/>
  <c r="J946" i="9"/>
  <c r="J944" i="9"/>
  <c r="J942" i="9"/>
  <c r="J940" i="9"/>
  <c r="J938" i="9"/>
  <c r="J936" i="9"/>
  <c r="J934" i="9"/>
  <c r="J932" i="9"/>
  <c r="J930" i="9"/>
  <c r="J928" i="9"/>
  <c r="J926" i="9"/>
  <c r="J924" i="9"/>
  <c r="J922" i="9"/>
  <c r="J920" i="9"/>
  <c r="J918" i="9"/>
  <c r="J916" i="9"/>
  <c r="J914" i="9"/>
  <c r="J912" i="9"/>
  <c r="J910" i="9"/>
  <c r="J908" i="9"/>
  <c r="J906" i="9"/>
  <c r="J904" i="9"/>
  <c r="J902" i="9"/>
  <c r="J900" i="9"/>
  <c r="J898" i="9"/>
  <c r="J896" i="9"/>
  <c r="J894" i="9"/>
  <c r="J892" i="9"/>
  <c r="J890" i="9"/>
  <c r="J888" i="9"/>
  <c r="J886" i="9"/>
  <c r="J884" i="9"/>
  <c r="J882" i="9"/>
  <c r="J880" i="9"/>
  <c r="J878" i="9"/>
  <c r="J876" i="9"/>
  <c r="J874" i="9"/>
  <c r="J872" i="9"/>
  <c r="J870" i="9"/>
  <c r="J868" i="9"/>
  <c r="J866" i="9"/>
  <c r="J864" i="9"/>
  <c r="J862" i="9"/>
  <c r="J860" i="9"/>
  <c r="J858" i="9"/>
  <c r="J856" i="9"/>
  <c r="J854" i="9"/>
  <c r="J852" i="9"/>
  <c r="J850" i="9"/>
  <c r="J848" i="9"/>
  <c r="J846" i="9"/>
  <c r="J844" i="9"/>
  <c r="J842" i="9"/>
  <c r="J840" i="9"/>
  <c r="J838" i="9"/>
  <c r="J836" i="9"/>
  <c r="J834" i="9"/>
  <c r="J832" i="9"/>
  <c r="J830" i="9"/>
  <c r="J828" i="9"/>
  <c r="J826" i="9"/>
  <c r="J824" i="9"/>
  <c r="J822" i="9"/>
  <c r="J820" i="9"/>
  <c r="J818" i="9"/>
  <c r="J816" i="9"/>
  <c r="J814" i="9"/>
  <c r="J812" i="9"/>
  <c r="J810" i="9"/>
  <c r="J808" i="9"/>
  <c r="J806" i="9"/>
  <c r="J804" i="9"/>
  <c r="J802" i="9"/>
  <c r="J800" i="9"/>
  <c r="J798" i="9"/>
  <c r="J796" i="9"/>
  <c r="J794" i="9"/>
  <c r="J792" i="9"/>
  <c r="J790" i="9"/>
  <c r="J788" i="9"/>
  <c r="J786" i="9"/>
  <c r="J784" i="9"/>
  <c r="J782" i="9"/>
  <c r="J780" i="9"/>
  <c r="J778" i="9"/>
  <c r="J776" i="9"/>
  <c r="J774" i="9"/>
  <c r="J772" i="9"/>
  <c r="J770" i="9"/>
  <c r="J768" i="9"/>
  <c r="J766" i="9"/>
  <c r="J764" i="9"/>
  <c r="J762" i="9"/>
  <c r="J760" i="9"/>
  <c r="J758" i="9"/>
  <c r="J756" i="9"/>
  <c r="J754" i="9"/>
  <c r="J752" i="9"/>
  <c r="J750" i="9"/>
  <c r="J748" i="9"/>
  <c r="J746" i="9"/>
  <c r="J744" i="9"/>
  <c r="J742" i="9"/>
  <c r="J740" i="9"/>
  <c r="J738" i="9"/>
  <c r="J736" i="9"/>
  <c r="J734" i="9"/>
  <c r="J732" i="9"/>
  <c r="J730" i="9"/>
  <c r="J728" i="9"/>
  <c r="J726" i="9"/>
  <c r="J724" i="9"/>
  <c r="J722" i="9"/>
  <c r="J720" i="9"/>
  <c r="J718" i="9"/>
  <c r="J716" i="9"/>
  <c r="J714" i="9"/>
  <c r="J712" i="9"/>
  <c r="J710" i="9"/>
  <c r="J708" i="9"/>
  <c r="J706" i="9"/>
  <c r="J704" i="9"/>
  <c r="J702" i="9"/>
  <c r="J700" i="9"/>
  <c r="J698" i="9"/>
  <c r="J696" i="9"/>
  <c r="J694" i="9"/>
  <c r="J692" i="9"/>
  <c r="J690" i="9"/>
  <c r="J688" i="9"/>
  <c r="J686" i="9"/>
  <c r="J684" i="9"/>
  <c r="J682" i="9"/>
  <c r="J680" i="9"/>
  <c r="J678" i="9"/>
  <c r="J676" i="9"/>
  <c r="J674" i="9"/>
  <c r="J672" i="9"/>
  <c r="J670" i="9"/>
  <c r="J668" i="9"/>
  <c r="J666" i="9"/>
  <c r="J664" i="9"/>
  <c r="J662" i="9"/>
  <c r="J660" i="9"/>
  <c r="J658" i="9"/>
  <c r="J656" i="9"/>
  <c r="J654" i="9"/>
  <c r="J652" i="9"/>
  <c r="J650" i="9"/>
  <c r="J648" i="9"/>
  <c r="J646" i="9"/>
  <c r="J644" i="9"/>
  <c r="J642" i="9"/>
  <c r="J640" i="9"/>
  <c r="J638" i="9"/>
  <c r="J636" i="9"/>
  <c r="J634" i="9"/>
  <c r="J632" i="9"/>
  <c r="J630" i="9"/>
  <c r="J628" i="9"/>
  <c r="J626" i="9"/>
  <c r="J624" i="9"/>
  <c r="J622" i="9"/>
  <c r="J620" i="9"/>
  <c r="J618" i="9"/>
  <c r="J616" i="9"/>
  <c r="J614" i="9"/>
  <c r="J612" i="9"/>
  <c r="J610" i="9"/>
  <c r="J608" i="9"/>
  <c r="J606" i="9"/>
  <c r="J604" i="9"/>
  <c r="J602" i="9"/>
  <c r="J600" i="9"/>
  <c r="J598" i="9"/>
  <c r="J596" i="9"/>
  <c r="J594" i="9"/>
  <c r="J592" i="9"/>
  <c r="J590" i="9"/>
  <c r="J588" i="9"/>
  <c r="J586" i="9"/>
  <c r="J584" i="9"/>
  <c r="J582" i="9"/>
  <c r="J580" i="9"/>
  <c r="J578" i="9"/>
  <c r="J576" i="9"/>
  <c r="J574" i="9"/>
  <c r="J572" i="9"/>
  <c r="J570" i="9"/>
  <c r="J568" i="9"/>
  <c r="J566" i="9"/>
  <c r="J564" i="9"/>
  <c r="J562" i="9"/>
  <c r="J560" i="9"/>
  <c r="J558" i="9"/>
  <c r="J556" i="9"/>
  <c r="J554" i="9"/>
  <c r="J552" i="9"/>
  <c r="J550" i="9"/>
  <c r="J548" i="9"/>
  <c r="J546" i="9"/>
  <c r="J544" i="9"/>
  <c r="J542" i="9"/>
  <c r="J540" i="9"/>
  <c r="J538" i="9"/>
  <c r="J536" i="9"/>
  <c r="J534" i="9"/>
  <c r="J532" i="9"/>
  <c r="J530" i="9"/>
  <c r="J528" i="9"/>
  <c r="J526" i="9"/>
  <c r="J524" i="9"/>
  <c r="J522" i="9"/>
  <c r="J520" i="9"/>
  <c r="J518" i="9"/>
  <c r="J516" i="9"/>
  <c r="J514" i="9"/>
  <c r="J512" i="9"/>
  <c r="J510" i="9"/>
  <c r="J508" i="9"/>
  <c r="J506" i="9"/>
  <c r="J504" i="9"/>
  <c r="J502" i="9"/>
  <c r="J500" i="9"/>
  <c r="J498" i="9"/>
  <c r="J496" i="9"/>
  <c r="J494" i="9"/>
  <c r="J492" i="9"/>
  <c r="J490" i="9"/>
  <c r="J488" i="9"/>
  <c r="J486" i="9"/>
  <c r="J484" i="9"/>
  <c r="J482" i="9"/>
  <c r="J480" i="9"/>
  <c r="J478" i="9"/>
  <c r="J476" i="9"/>
  <c r="J474" i="9"/>
  <c r="J472" i="9"/>
  <c r="J470" i="9"/>
  <c r="J468" i="9"/>
  <c r="J466" i="9"/>
  <c r="J464" i="9"/>
  <c r="J462" i="9"/>
  <c r="J460" i="9"/>
  <c r="J458" i="9"/>
  <c r="J456" i="9"/>
  <c r="J454" i="9"/>
  <c r="J452" i="9"/>
  <c r="J450" i="9"/>
  <c r="J448" i="9"/>
  <c r="J446" i="9"/>
  <c r="J444" i="9"/>
  <c r="J442" i="9"/>
  <c r="J440" i="9"/>
  <c r="J438" i="9"/>
  <c r="J436" i="9"/>
  <c r="J434" i="9"/>
  <c r="J432" i="9"/>
  <c r="J430" i="9"/>
  <c r="J428" i="9"/>
  <c r="J426" i="9"/>
  <c r="J424" i="9"/>
  <c r="J422" i="9"/>
  <c r="J420" i="9"/>
  <c r="J418" i="9"/>
  <c r="J416" i="9"/>
  <c r="J414" i="9"/>
  <c r="J412" i="9"/>
  <c r="J410" i="9"/>
  <c r="J408" i="9"/>
  <c r="J406" i="9"/>
  <c r="J404" i="9"/>
  <c r="J402" i="9"/>
  <c r="J400" i="9"/>
  <c r="J398" i="9"/>
  <c r="J396" i="9"/>
  <c r="J394" i="9"/>
  <c r="J392" i="9"/>
  <c r="J390" i="9"/>
  <c r="J388" i="9"/>
  <c r="J386" i="9"/>
  <c r="K386" i="9" s="1"/>
  <c r="J384" i="9"/>
  <c r="K384" i="9" s="1"/>
  <c r="J382" i="9"/>
  <c r="K382" i="9" s="1"/>
  <c r="J380" i="9"/>
  <c r="K380" i="9" s="1"/>
  <c r="J378" i="9"/>
  <c r="K378" i="9" s="1"/>
  <c r="J376" i="9"/>
  <c r="K376" i="9" s="1"/>
  <c r="J374" i="9"/>
  <c r="K374" i="9" s="1"/>
  <c r="J372" i="9"/>
  <c r="K372" i="9" s="1"/>
  <c r="J370" i="9"/>
  <c r="K370" i="9" s="1"/>
  <c r="J368" i="9"/>
  <c r="K368" i="9" s="1"/>
  <c r="J366" i="9"/>
  <c r="K366" i="9" s="1"/>
  <c r="J364" i="9"/>
  <c r="K364" i="9" s="1"/>
  <c r="J362" i="9"/>
  <c r="K362" i="9" s="1"/>
  <c r="J360" i="9"/>
  <c r="K360" i="9" s="1"/>
  <c r="J358" i="9"/>
  <c r="K358" i="9" s="1"/>
  <c r="J356" i="9"/>
  <c r="K356" i="9" s="1"/>
  <c r="J354" i="9"/>
  <c r="K354" i="9" s="1"/>
  <c r="J301" i="9"/>
  <c r="J299" i="9"/>
  <c r="J297" i="9"/>
  <c r="J295" i="9"/>
  <c r="J293" i="9"/>
  <c r="J291" i="9"/>
  <c r="J289" i="9"/>
  <c r="J287" i="9"/>
  <c r="J285" i="9"/>
  <c r="J283" i="9"/>
  <c r="J281" i="9"/>
  <c r="J279" i="9"/>
  <c r="J277" i="9"/>
  <c r="J275" i="9"/>
  <c r="J273" i="9"/>
  <c r="J271" i="9"/>
  <c r="J269" i="9"/>
  <c r="J267" i="9"/>
  <c r="J265" i="9"/>
  <c r="J263" i="9"/>
  <c r="J261" i="9"/>
  <c r="J259" i="9"/>
  <c r="J257" i="9"/>
  <c r="J255" i="9"/>
  <c r="J253" i="9"/>
  <c r="J251" i="9"/>
  <c r="J249" i="9"/>
  <c r="J247" i="9"/>
  <c r="J245" i="9"/>
  <c r="J243" i="9"/>
  <c r="J241" i="9"/>
  <c r="J239" i="9"/>
  <c r="J237" i="9"/>
  <c r="J235" i="9"/>
  <c r="J233" i="9"/>
  <c r="J231" i="9"/>
  <c r="J229" i="9"/>
  <c r="J227" i="9"/>
  <c r="J225" i="9"/>
  <c r="J223" i="9"/>
  <c r="J221" i="9"/>
  <c r="J219" i="9"/>
  <c r="J217" i="9"/>
  <c r="J215" i="9"/>
  <c r="J213" i="9"/>
  <c r="J211" i="9"/>
  <c r="J209" i="9"/>
  <c r="J207" i="9"/>
  <c r="J205" i="9"/>
  <c r="J203" i="9"/>
  <c r="J201" i="9"/>
  <c r="J199" i="9"/>
  <c r="J197" i="9"/>
  <c r="J195" i="9"/>
  <c r="J193" i="9"/>
  <c r="J191" i="9"/>
  <c r="J189" i="9"/>
  <c r="J187" i="9"/>
  <c r="J185" i="9"/>
  <c r="J183" i="9"/>
  <c r="J181" i="9"/>
  <c r="J179" i="9"/>
  <c r="J177" i="9"/>
  <c r="J175" i="9"/>
  <c r="J173" i="9"/>
  <c r="J171" i="9"/>
  <c r="J169" i="9"/>
  <c r="J167" i="9"/>
  <c r="J165" i="9"/>
  <c r="J163" i="9"/>
  <c r="J161" i="9"/>
  <c r="J159" i="9"/>
  <c r="J157" i="9"/>
  <c r="J155" i="9"/>
  <c r="J153" i="9"/>
  <c r="J151" i="9"/>
  <c r="J149" i="9"/>
  <c r="J147" i="9"/>
  <c r="J145" i="9"/>
  <c r="J143" i="9"/>
  <c r="J141" i="9"/>
  <c r="J139" i="9"/>
  <c r="J137" i="9"/>
  <c r="J135" i="9"/>
  <c r="J133" i="9"/>
  <c r="J131" i="9"/>
  <c r="J129" i="9"/>
  <c r="J127" i="9"/>
  <c r="J125" i="9"/>
  <c r="J123" i="9"/>
  <c r="J121" i="9"/>
  <c r="J119" i="9"/>
  <c r="J117" i="9"/>
  <c r="J115" i="9"/>
  <c r="J113" i="9"/>
  <c r="J111" i="9"/>
  <c r="J109" i="9"/>
  <c r="J107" i="9"/>
  <c r="J105" i="9"/>
  <c r="J103" i="9"/>
  <c r="J101" i="9"/>
  <c r="J99" i="9"/>
  <c r="J97" i="9"/>
  <c r="J95" i="9"/>
  <c r="J93" i="9"/>
  <c r="J91" i="9"/>
  <c r="J89" i="9"/>
  <c r="J87" i="9"/>
  <c r="J85" i="9"/>
  <c r="J83" i="9"/>
  <c r="J81" i="9"/>
  <c r="J79" i="9"/>
  <c r="J77" i="9"/>
  <c r="J75" i="9"/>
  <c r="J73" i="9"/>
  <c r="J71" i="9"/>
  <c r="J69" i="9"/>
  <c r="J67" i="9"/>
  <c r="J65" i="9"/>
  <c r="J63" i="9"/>
  <c r="J61" i="9"/>
  <c r="J59" i="9"/>
  <c r="J57" i="9"/>
  <c r="J55" i="9"/>
  <c r="J53" i="9"/>
  <c r="J51" i="9"/>
  <c r="J49" i="9"/>
  <c r="J47" i="9"/>
  <c r="J45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E1010" i="9"/>
  <c r="E1006" i="9"/>
  <c r="E1002" i="9"/>
  <c r="E998" i="9"/>
  <c r="E994" i="9"/>
  <c r="E990" i="9"/>
  <c r="E986" i="9"/>
  <c r="E982" i="9"/>
  <c r="E978" i="9"/>
  <c r="E974" i="9"/>
  <c r="E970" i="9"/>
  <c r="E966" i="9"/>
  <c r="E962" i="9"/>
  <c r="E958" i="9"/>
  <c r="E954" i="9"/>
  <c r="E950" i="9"/>
  <c r="E946" i="9"/>
  <c r="E942" i="9"/>
  <c r="E938" i="9"/>
  <c r="E934" i="9"/>
  <c r="E930" i="9"/>
  <c r="E926" i="9"/>
  <c r="E922" i="9"/>
  <c r="E918" i="9"/>
  <c r="E914" i="9"/>
  <c r="E910" i="9"/>
  <c r="E906" i="9"/>
  <c r="E902" i="9"/>
  <c r="E898" i="9"/>
  <c r="E894" i="9"/>
  <c r="E890" i="9"/>
  <c r="E886" i="9"/>
  <c r="E882" i="9"/>
  <c r="E878" i="9"/>
  <c r="E874" i="9"/>
  <c r="E870" i="9"/>
  <c r="E866" i="9"/>
  <c r="E862" i="9"/>
  <c r="E858" i="9"/>
  <c r="E854" i="9"/>
  <c r="E850" i="9"/>
  <c r="E846" i="9"/>
  <c r="E842" i="9"/>
  <c r="E838" i="9"/>
  <c r="E834" i="9"/>
  <c r="E830" i="9"/>
  <c r="E826" i="9"/>
  <c r="E822" i="9"/>
  <c r="E818" i="9"/>
  <c r="E814" i="9"/>
  <c r="E810" i="9"/>
  <c r="E806" i="9"/>
  <c r="E802" i="9"/>
  <c r="E798" i="9"/>
  <c r="E794" i="9"/>
  <c r="E790" i="9"/>
  <c r="E786" i="9"/>
  <c r="E782" i="9"/>
  <c r="E778" i="9"/>
  <c r="E774" i="9"/>
  <c r="E770" i="9"/>
  <c r="E766" i="9"/>
  <c r="E762" i="9"/>
  <c r="E758" i="9"/>
  <c r="E754" i="9"/>
  <c r="E750" i="9"/>
  <c r="E746" i="9"/>
  <c r="E742" i="9"/>
  <c r="E738" i="9"/>
  <c r="E734" i="9"/>
  <c r="E730" i="9"/>
  <c r="E726" i="9"/>
  <c r="E722" i="9"/>
  <c r="E718" i="9"/>
  <c r="E714" i="9"/>
  <c r="E710" i="9"/>
  <c r="E706" i="9"/>
  <c r="E702" i="9"/>
  <c r="E698" i="9"/>
  <c r="E694" i="9"/>
  <c r="E690" i="9"/>
  <c r="E686" i="9"/>
  <c r="E682" i="9"/>
  <c r="E678" i="9"/>
  <c r="E674" i="9"/>
  <c r="E670" i="9"/>
  <c r="E666" i="9"/>
  <c r="E662" i="9"/>
  <c r="E658" i="9"/>
  <c r="E654" i="9"/>
  <c r="E650" i="9"/>
  <c r="E646" i="9"/>
  <c r="E642" i="9"/>
  <c r="E638" i="9"/>
  <c r="E634" i="9"/>
  <c r="E630" i="9"/>
  <c r="E626" i="9"/>
  <c r="E622" i="9"/>
  <c r="E618" i="9"/>
  <c r="E614" i="9"/>
  <c r="E610" i="9"/>
  <c r="E606" i="9"/>
  <c r="E602" i="9"/>
  <c r="E598" i="9"/>
  <c r="E594" i="9"/>
  <c r="E590" i="9"/>
  <c r="E586" i="9"/>
  <c r="E582" i="9"/>
  <c r="E578" i="9"/>
  <c r="E574" i="9"/>
  <c r="E570" i="9"/>
  <c r="E566" i="9"/>
  <c r="E562" i="9"/>
  <c r="E558" i="9"/>
  <c r="E554" i="9"/>
  <c r="E550" i="9"/>
  <c r="E546" i="9"/>
  <c r="E542" i="9"/>
  <c r="E538" i="9"/>
  <c r="E534" i="9"/>
  <c r="E530" i="9"/>
  <c r="E526" i="9"/>
  <c r="E522" i="9"/>
  <c r="E518" i="9"/>
  <c r="E514" i="9"/>
  <c r="E510" i="9"/>
  <c r="E506" i="9"/>
  <c r="E502" i="9"/>
  <c r="E498" i="9"/>
  <c r="E494" i="9"/>
  <c r="E490" i="9"/>
  <c r="E486" i="9"/>
  <c r="E482" i="9"/>
  <c r="E478" i="9"/>
  <c r="E474" i="9"/>
  <c r="E470" i="9"/>
  <c r="E466" i="9"/>
  <c r="E462" i="9"/>
  <c r="E458" i="9"/>
  <c r="E454" i="9"/>
  <c r="E450" i="9"/>
  <c r="E446" i="9"/>
  <c r="E442" i="9"/>
  <c r="E438" i="9"/>
  <c r="E434" i="9"/>
  <c r="E430" i="9"/>
  <c r="E426" i="9"/>
  <c r="E422" i="9"/>
  <c r="E418" i="9"/>
  <c r="E414" i="9"/>
  <c r="E410" i="9"/>
  <c r="E406" i="9"/>
  <c r="E402" i="9"/>
  <c r="E398" i="9"/>
  <c r="E394" i="9"/>
  <c r="E390" i="9"/>
  <c r="E386" i="9"/>
  <c r="E382" i="9"/>
  <c r="E378" i="9"/>
  <c r="E374" i="9"/>
  <c r="E370" i="9"/>
  <c r="E366" i="9"/>
  <c r="E362" i="9"/>
  <c r="E358" i="9"/>
  <c r="E354" i="9"/>
  <c r="E350" i="9"/>
  <c r="E346" i="9"/>
  <c r="E342" i="9"/>
  <c r="E338" i="9"/>
  <c r="E334" i="9"/>
  <c r="E330" i="9"/>
  <c r="E326" i="9"/>
  <c r="E322" i="9"/>
  <c r="E318" i="9"/>
  <c r="E314" i="9"/>
  <c r="E310" i="9"/>
  <c r="E306" i="9"/>
  <c r="E302" i="9"/>
  <c r="E298" i="9"/>
  <c r="E294" i="9"/>
  <c r="E290" i="9"/>
  <c r="E286" i="9"/>
  <c r="E282" i="9"/>
  <c r="E278" i="9"/>
  <c r="E274" i="9"/>
  <c r="E270" i="9"/>
  <c r="E266" i="9"/>
  <c r="E262" i="9"/>
  <c r="E258" i="9"/>
  <c r="E254" i="9"/>
  <c r="E250" i="9"/>
  <c r="E246" i="9"/>
  <c r="E242" i="9"/>
  <c r="E238" i="9"/>
  <c r="E234" i="9"/>
  <c r="E230" i="9"/>
  <c r="E226" i="9"/>
  <c r="E222" i="9"/>
  <c r="E218" i="9"/>
  <c r="E214" i="9"/>
  <c r="E210" i="9"/>
  <c r="E206" i="9"/>
  <c r="E202" i="9"/>
  <c r="E198" i="9"/>
  <c r="E194" i="9"/>
  <c r="E190" i="9"/>
  <c r="E186" i="9"/>
  <c r="E182" i="9"/>
  <c r="E178" i="9"/>
  <c r="E174" i="9"/>
  <c r="E170" i="9"/>
  <c r="E166" i="9"/>
  <c r="E162" i="9"/>
  <c r="E158" i="9"/>
  <c r="E154" i="9"/>
  <c r="E150" i="9"/>
  <c r="E146" i="9"/>
  <c r="E142" i="9"/>
  <c r="E138" i="9"/>
  <c r="E134" i="9"/>
  <c r="E130" i="9"/>
  <c r="E126" i="9"/>
  <c r="E122" i="9"/>
  <c r="E118" i="9"/>
  <c r="E114" i="9"/>
  <c r="E110" i="9"/>
  <c r="E106" i="9"/>
  <c r="E102" i="9"/>
  <c r="E98" i="9"/>
  <c r="E94" i="9"/>
  <c r="E90" i="9"/>
  <c r="E86" i="9"/>
  <c r="E82" i="9"/>
  <c r="E78" i="9"/>
  <c r="E74" i="9"/>
  <c r="E70" i="9"/>
  <c r="E66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0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H12" i="9"/>
  <c r="H1009" i="9"/>
  <c r="H1005" i="9"/>
  <c r="H1001" i="9"/>
  <c r="H997" i="9"/>
  <c r="H993" i="9"/>
  <c r="H989" i="9"/>
  <c r="H985" i="9"/>
  <c r="H981" i="9"/>
  <c r="H977" i="9"/>
  <c r="H973" i="9"/>
  <c r="H969" i="9"/>
  <c r="H965" i="9"/>
  <c r="H961" i="9"/>
  <c r="H957" i="9"/>
  <c r="H953" i="9"/>
  <c r="H949" i="9"/>
  <c r="H945" i="9"/>
  <c r="H941" i="9"/>
  <c r="H937" i="9"/>
  <c r="H933" i="9"/>
  <c r="H929" i="9"/>
  <c r="H925" i="9"/>
  <c r="H921" i="9"/>
  <c r="H917" i="9"/>
  <c r="H913" i="9"/>
  <c r="H909" i="9"/>
  <c r="H905" i="9"/>
  <c r="H901" i="9"/>
  <c r="H897" i="9"/>
  <c r="H893" i="9"/>
  <c r="H889" i="9"/>
  <c r="H885" i="9"/>
  <c r="H881" i="9"/>
  <c r="H877" i="9"/>
  <c r="H873" i="9"/>
  <c r="H869" i="9"/>
  <c r="H865" i="9"/>
  <c r="H861" i="9"/>
  <c r="H857" i="9"/>
  <c r="H853" i="9"/>
  <c r="H849" i="9"/>
  <c r="H845" i="9"/>
  <c r="H841" i="9"/>
  <c r="H837" i="9"/>
  <c r="H833" i="9"/>
  <c r="H829" i="9"/>
  <c r="H825" i="9"/>
  <c r="H821" i="9"/>
  <c r="H817" i="9"/>
  <c r="H813" i="9"/>
  <c r="H809" i="9"/>
  <c r="H805" i="9"/>
  <c r="H801" i="9"/>
  <c r="H797" i="9"/>
  <c r="H793" i="9"/>
  <c r="H789" i="9"/>
  <c r="H785" i="9"/>
  <c r="H781" i="9"/>
  <c r="H777" i="9"/>
  <c r="H773" i="9"/>
  <c r="H769" i="9"/>
  <c r="H765" i="9"/>
  <c r="H761" i="9"/>
  <c r="H757" i="9"/>
  <c r="H753" i="9"/>
  <c r="H749" i="9"/>
  <c r="H745" i="9"/>
  <c r="H741" i="9"/>
  <c r="H737" i="9"/>
  <c r="H733" i="9"/>
  <c r="H729" i="9"/>
  <c r="H725" i="9"/>
  <c r="H721" i="9"/>
  <c r="H717" i="9"/>
  <c r="H713" i="9"/>
  <c r="H709" i="9"/>
  <c r="H705" i="9"/>
  <c r="H701" i="9"/>
  <c r="H697" i="9"/>
  <c r="H693" i="9"/>
  <c r="H689" i="9"/>
  <c r="H685" i="9"/>
  <c r="H681" i="9"/>
  <c r="H677" i="9"/>
  <c r="H673" i="9"/>
  <c r="H669" i="9"/>
  <c r="H665" i="9"/>
  <c r="H661" i="9"/>
  <c r="H657" i="9"/>
  <c r="H653" i="9"/>
  <c r="H649" i="9"/>
  <c r="H645" i="9"/>
  <c r="H641" i="9"/>
  <c r="H637" i="9"/>
  <c r="H633" i="9"/>
  <c r="H629" i="9"/>
  <c r="H625" i="9"/>
  <c r="H621" i="9"/>
  <c r="H617" i="9"/>
  <c r="H613" i="9"/>
  <c r="H609" i="9"/>
  <c r="H605" i="9"/>
  <c r="H601" i="9"/>
  <c r="H597" i="9"/>
  <c r="H593" i="9"/>
  <c r="H589" i="9"/>
  <c r="H585" i="9"/>
  <c r="H581" i="9"/>
  <c r="H577" i="9"/>
  <c r="H573" i="9"/>
  <c r="H569" i="9"/>
  <c r="H565" i="9"/>
  <c r="H561" i="9"/>
  <c r="H557" i="9"/>
  <c r="H553" i="9"/>
  <c r="H549" i="9"/>
  <c r="H545" i="9"/>
  <c r="H541" i="9"/>
  <c r="H537" i="9"/>
  <c r="H533" i="9"/>
  <c r="H529" i="9"/>
  <c r="H525" i="9"/>
  <c r="H521" i="9"/>
  <c r="H517" i="9"/>
  <c r="H513" i="9"/>
  <c r="H511" i="9"/>
  <c r="H509" i="9"/>
  <c r="H507" i="9"/>
  <c r="H505" i="9"/>
  <c r="H503" i="9"/>
  <c r="H501" i="9"/>
  <c r="H499" i="9"/>
  <c r="H497" i="9"/>
  <c r="H495" i="9"/>
  <c r="H493" i="9"/>
  <c r="H491" i="9"/>
  <c r="H489" i="9"/>
  <c r="H487" i="9"/>
  <c r="H485" i="9"/>
  <c r="H483" i="9"/>
  <c r="H481" i="9"/>
  <c r="H479" i="9"/>
  <c r="H477" i="9"/>
  <c r="H475" i="9"/>
  <c r="H473" i="9"/>
  <c r="H471" i="9"/>
  <c r="H469" i="9"/>
  <c r="H467" i="9"/>
  <c r="H465" i="9"/>
  <c r="H463" i="9"/>
  <c r="H461" i="9"/>
  <c r="H459" i="9"/>
  <c r="H457" i="9"/>
  <c r="H455" i="9"/>
  <c r="H453" i="9"/>
  <c r="H451" i="9"/>
  <c r="H449" i="9"/>
  <c r="H447" i="9"/>
  <c r="H445" i="9"/>
  <c r="H443" i="9"/>
  <c r="H441" i="9"/>
  <c r="H439" i="9"/>
  <c r="H437" i="9"/>
  <c r="H435" i="9"/>
  <c r="H433" i="9"/>
  <c r="H431" i="9"/>
  <c r="H429" i="9"/>
  <c r="H427" i="9"/>
  <c r="H425" i="9"/>
  <c r="H423" i="9"/>
  <c r="H421" i="9"/>
  <c r="H419" i="9"/>
  <c r="H417" i="9"/>
  <c r="H415" i="9"/>
  <c r="H413" i="9"/>
  <c r="H411" i="9"/>
  <c r="H409" i="9"/>
  <c r="H407" i="9"/>
  <c r="H405" i="9"/>
  <c r="H403" i="9"/>
  <c r="H401" i="9"/>
  <c r="H399" i="9"/>
  <c r="H397" i="9"/>
  <c r="H395" i="9"/>
  <c r="H393" i="9"/>
  <c r="H391" i="9"/>
  <c r="H389" i="9"/>
  <c r="H387" i="9"/>
  <c r="H385" i="9"/>
  <c r="H383" i="9"/>
  <c r="H381" i="9"/>
  <c r="H379" i="9"/>
  <c r="H377" i="9"/>
  <c r="H375" i="9"/>
  <c r="H373" i="9"/>
  <c r="H371" i="9"/>
  <c r="H369" i="9"/>
  <c r="H367" i="9"/>
  <c r="H365" i="9"/>
  <c r="H363" i="9"/>
  <c r="H361" i="9"/>
  <c r="H359" i="9"/>
  <c r="H357" i="9"/>
  <c r="H355" i="9"/>
  <c r="H353" i="9"/>
  <c r="H351" i="9"/>
  <c r="H349" i="9"/>
  <c r="H347" i="9"/>
  <c r="H345" i="9"/>
  <c r="H343" i="9"/>
  <c r="H341" i="9"/>
  <c r="H339" i="9"/>
  <c r="H337" i="9"/>
  <c r="H335" i="9"/>
  <c r="H333" i="9"/>
  <c r="H331" i="9"/>
  <c r="H329" i="9"/>
  <c r="H327" i="9"/>
  <c r="H325" i="9"/>
  <c r="H323" i="9"/>
  <c r="H321" i="9"/>
  <c r="H319" i="9"/>
  <c r="H317" i="9"/>
  <c r="H315" i="9"/>
  <c r="H313" i="9"/>
  <c r="H311" i="9"/>
  <c r="H309" i="9"/>
  <c r="H307" i="9"/>
  <c r="H305" i="9"/>
  <c r="H303" i="9"/>
  <c r="H301" i="9"/>
  <c r="H299" i="9"/>
  <c r="H297" i="9"/>
  <c r="H295" i="9"/>
  <c r="H293" i="9"/>
  <c r="H291" i="9"/>
  <c r="H289" i="9"/>
  <c r="H287" i="9"/>
  <c r="H285" i="9"/>
  <c r="H283" i="9"/>
  <c r="H281" i="9"/>
  <c r="H279" i="9"/>
  <c r="H277" i="9"/>
  <c r="H275" i="9"/>
  <c r="H273" i="9"/>
  <c r="H271" i="9"/>
  <c r="H269" i="9"/>
  <c r="H267" i="9"/>
  <c r="H265" i="9"/>
  <c r="H263" i="9"/>
  <c r="H261" i="9"/>
  <c r="H259" i="9"/>
  <c r="H257" i="9"/>
  <c r="H255" i="9"/>
  <c r="H253" i="9"/>
  <c r="H251" i="9"/>
  <c r="H249" i="9"/>
  <c r="H247" i="9"/>
  <c r="H245" i="9"/>
  <c r="H243" i="9"/>
  <c r="H241" i="9"/>
  <c r="H239" i="9"/>
  <c r="H237" i="9"/>
  <c r="H235" i="9"/>
  <c r="H233" i="9"/>
  <c r="H231" i="9"/>
  <c r="H229" i="9"/>
  <c r="H227" i="9"/>
  <c r="H225" i="9"/>
  <c r="H223" i="9"/>
  <c r="H221" i="9"/>
  <c r="H219" i="9"/>
  <c r="H217" i="9"/>
  <c r="H215" i="9"/>
  <c r="H213" i="9"/>
  <c r="H211" i="9"/>
  <c r="H209" i="9"/>
  <c r="H207" i="9"/>
  <c r="H205" i="9"/>
  <c r="H203" i="9"/>
  <c r="H201" i="9"/>
  <c r="H199" i="9"/>
  <c r="H197" i="9"/>
  <c r="H195" i="9"/>
  <c r="H193" i="9"/>
  <c r="H191" i="9"/>
  <c r="H189" i="9"/>
  <c r="H187" i="9"/>
  <c r="H185" i="9"/>
  <c r="H183" i="9"/>
  <c r="H181" i="9"/>
  <c r="H179" i="9"/>
  <c r="H177" i="9"/>
  <c r="H175" i="9"/>
  <c r="H173" i="9"/>
  <c r="H171" i="9"/>
  <c r="H169" i="9"/>
  <c r="H167" i="9"/>
  <c r="H165" i="9"/>
  <c r="H163" i="9"/>
  <c r="H126" i="9"/>
  <c r="H124" i="9"/>
  <c r="H122" i="9"/>
  <c r="H120" i="9"/>
  <c r="H118" i="9"/>
  <c r="H116" i="9"/>
  <c r="H114" i="9"/>
  <c r="H112" i="9"/>
  <c r="H110" i="9"/>
  <c r="H108" i="9"/>
  <c r="H106" i="9"/>
  <c r="H104" i="9"/>
  <c r="H102" i="9"/>
  <c r="H100" i="9"/>
  <c r="H98" i="9"/>
  <c r="H96" i="9"/>
  <c r="H94" i="9"/>
  <c r="H92" i="9"/>
  <c r="H90" i="9"/>
  <c r="H88" i="9"/>
  <c r="H86" i="9"/>
  <c r="H84" i="9"/>
  <c r="H82" i="9"/>
  <c r="H80" i="9"/>
  <c r="H78" i="9"/>
  <c r="H76" i="9"/>
  <c r="H74" i="9"/>
  <c r="H72" i="9"/>
  <c r="H70" i="9"/>
  <c r="H68" i="9"/>
  <c r="H66" i="9"/>
  <c r="H64" i="9"/>
  <c r="H62" i="9"/>
  <c r="H60" i="9"/>
  <c r="H58" i="9"/>
  <c r="H56" i="9"/>
  <c r="H54" i="9"/>
  <c r="H52" i="9"/>
  <c r="H50" i="9"/>
  <c r="H48" i="9"/>
  <c r="H46" i="9"/>
  <c r="H44" i="9"/>
  <c r="H42" i="9"/>
  <c r="H40" i="9"/>
  <c r="H38" i="9"/>
  <c r="H36" i="9"/>
  <c r="H34" i="9"/>
  <c r="H32" i="9"/>
  <c r="H30" i="9"/>
  <c r="H28" i="9"/>
  <c r="H26" i="9"/>
  <c r="H24" i="9"/>
  <c r="H22" i="9"/>
  <c r="H20" i="9"/>
  <c r="H18" i="9"/>
  <c r="H16" i="9"/>
  <c r="H14" i="9"/>
  <c r="K12" i="9"/>
  <c r="K1009" i="9"/>
  <c r="K1005" i="9"/>
  <c r="K1001" i="9"/>
  <c r="K997" i="9"/>
  <c r="K993" i="9"/>
  <c r="K989" i="9"/>
  <c r="K985" i="9"/>
  <c r="K981" i="9"/>
  <c r="K977" i="9"/>
  <c r="K973" i="9"/>
  <c r="K969" i="9"/>
  <c r="K965" i="9"/>
  <c r="K961" i="9"/>
  <c r="K957" i="9"/>
  <c r="K953" i="9"/>
  <c r="K949" i="9"/>
  <c r="K945" i="9"/>
  <c r="K941" i="9"/>
  <c r="K937" i="9"/>
  <c r="K933" i="9"/>
  <c r="K929" i="9"/>
  <c r="K925" i="9"/>
  <c r="K921" i="9"/>
  <c r="K917" i="9"/>
  <c r="K913" i="9"/>
  <c r="K909" i="9"/>
  <c r="K905" i="9"/>
  <c r="K901" i="9"/>
  <c r="K897" i="9"/>
  <c r="K893" i="9"/>
  <c r="K889" i="9"/>
  <c r="K885" i="9"/>
  <c r="K881" i="9"/>
  <c r="K877" i="9"/>
  <c r="K873" i="9"/>
  <c r="K869" i="9"/>
  <c r="K865" i="9"/>
  <c r="K861" i="9"/>
  <c r="K857" i="9"/>
  <c r="K853" i="9"/>
  <c r="K849" i="9"/>
  <c r="K845" i="9"/>
  <c r="K841" i="9"/>
  <c r="K837" i="9"/>
  <c r="K833" i="9"/>
  <c r="K829" i="9"/>
  <c r="K825" i="9"/>
  <c r="K821" i="9"/>
  <c r="K817" i="9"/>
  <c r="K813" i="9"/>
  <c r="K809" i="9"/>
  <c r="K805" i="9"/>
  <c r="K801" i="9"/>
  <c r="K797" i="9"/>
  <c r="K793" i="9"/>
  <c r="K789" i="9"/>
  <c r="K785" i="9"/>
  <c r="K781" i="9"/>
  <c r="K777" i="9"/>
  <c r="K773" i="9"/>
  <c r="K769" i="9"/>
  <c r="K765" i="9"/>
  <c r="K761" i="9"/>
  <c r="K757" i="9"/>
  <c r="K753" i="9"/>
  <c r="K749" i="9"/>
  <c r="K745" i="9"/>
  <c r="K741" i="9"/>
  <c r="K737" i="9"/>
  <c r="K733" i="9"/>
  <c r="K729" i="9"/>
  <c r="K725" i="9"/>
  <c r="K721" i="9"/>
  <c r="K717" i="9"/>
  <c r="K713" i="9"/>
  <c r="K709" i="9"/>
  <c r="K705" i="9"/>
  <c r="K701" i="9"/>
  <c r="K697" i="9"/>
  <c r="K693" i="9"/>
  <c r="K689" i="9"/>
  <c r="K685" i="9"/>
  <c r="K681" i="9"/>
  <c r="K677" i="9"/>
  <c r="K673" i="9"/>
  <c r="K669" i="9"/>
  <c r="K665" i="9"/>
  <c r="K661" i="9"/>
  <c r="K657" i="9"/>
  <c r="K653" i="9"/>
  <c r="K649" i="9"/>
  <c r="K645" i="9"/>
  <c r="K641" i="9"/>
  <c r="K637" i="9"/>
  <c r="K633" i="9"/>
  <c r="K629" i="9"/>
  <c r="K625" i="9"/>
  <c r="K621" i="9"/>
  <c r="K617" i="9"/>
  <c r="K613" i="9"/>
  <c r="K609" i="9"/>
  <c r="K605" i="9"/>
  <c r="K601" i="9"/>
  <c r="K597" i="9"/>
  <c r="K593" i="9"/>
  <c r="K589" i="9"/>
  <c r="K585" i="9"/>
  <c r="K581" i="9"/>
  <c r="K577" i="9"/>
  <c r="K573" i="9"/>
  <c r="K569" i="9"/>
  <c r="K565" i="9"/>
  <c r="K561" i="9"/>
  <c r="K557" i="9"/>
  <c r="K553" i="9"/>
  <c r="K549" i="9"/>
  <c r="K545" i="9"/>
  <c r="K541" i="9"/>
  <c r="K537" i="9"/>
  <c r="K533" i="9"/>
  <c r="K529" i="9"/>
  <c r="K525" i="9"/>
  <c r="K521" i="9"/>
  <c r="K517" i="9"/>
  <c r="K513" i="9"/>
  <c r="K511" i="9"/>
  <c r="K509" i="9"/>
  <c r="K507" i="9"/>
  <c r="K505" i="9"/>
  <c r="K503" i="9"/>
  <c r="K501" i="9"/>
  <c r="K499" i="9"/>
  <c r="K497" i="9"/>
  <c r="K495" i="9"/>
  <c r="K493" i="9"/>
  <c r="K491" i="9"/>
  <c r="K489" i="9"/>
  <c r="K487" i="9"/>
  <c r="K485" i="9"/>
  <c r="K483" i="9"/>
  <c r="K481" i="9"/>
  <c r="K479" i="9"/>
  <c r="K477" i="9"/>
  <c r="K475" i="9"/>
  <c r="K473" i="9"/>
  <c r="K471" i="9"/>
  <c r="K469" i="9"/>
  <c r="K467" i="9"/>
  <c r="K465" i="9"/>
  <c r="K463" i="9"/>
  <c r="K461" i="9"/>
  <c r="K459" i="9"/>
  <c r="K457" i="9"/>
  <c r="K455" i="9"/>
  <c r="K453" i="9"/>
  <c r="K451" i="9"/>
  <c r="K449" i="9"/>
  <c r="K447" i="9"/>
  <c r="K445" i="9"/>
  <c r="K443" i="9"/>
  <c r="K441" i="9"/>
  <c r="K439" i="9"/>
  <c r="K437" i="9"/>
  <c r="K435" i="9"/>
  <c r="K433" i="9"/>
  <c r="K431" i="9"/>
  <c r="K429" i="9"/>
  <c r="K427" i="9"/>
  <c r="K425" i="9"/>
  <c r="K423" i="9"/>
  <c r="K421" i="9"/>
  <c r="K419" i="9"/>
  <c r="K417" i="9"/>
  <c r="K415" i="9"/>
  <c r="K413" i="9"/>
  <c r="K411" i="9"/>
  <c r="K409" i="9"/>
  <c r="K407" i="9"/>
  <c r="K405" i="9"/>
  <c r="K403" i="9"/>
  <c r="K401" i="9"/>
  <c r="K399" i="9"/>
  <c r="K397" i="9"/>
  <c r="K395" i="9"/>
  <c r="K393" i="9"/>
  <c r="K391" i="9"/>
  <c r="K389" i="9"/>
  <c r="K387" i="9"/>
  <c r="K385" i="9"/>
  <c r="K383" i="9"/>
  <c r="K381" i="9"/>
  <c r="K379" i="9"/>
  <c r="K377" i="9"/>
  <c r="K375" i="9"/>
  <c r="K373" i="9"/>
  <c r="K371" i="9"/>
  <c r="K369" i="9"/>
  <c r="K367" i="9"/>
  <c r="K365" i="9"/>
  <c r="K363" i="9"/>
  <c r="K361" i="9"/>
  <c r="K359" i="9"/>
  <c r="K357" i="9"/>
  <c r="K355" i="9"/>
  <c r="K353" i="9"/>
  <c r="J351" i="9"/>
  <c r="K351" i="9" s="1"/>
  <c r="J343" i="9"/>
  <c r="K343" i="9" s="1"/>
  <c r="J335" i="9"/>
  <c r="K335" i="9" s="1"/>
  <c r="E1012" i="3"/>
  <c r="E1004" i="3"/>
  <c r="E996" i="3"/>
  <c r="E988" i="3"/>
  <c r="E980" i="3"/>
  <c r="E972" i="3"/>
  <c r="E964" i="3"/>
  <c r="E956" i="3"/>
  <c r="E948" i="3"/>
  <c r="E940" i="3"/>
  <c r="E932" i="3"/>
  <c r="E924" i="3"/>
  <c r="E916" i="3"/>
  <c r="E908" i="3"/>
  <c r="E900" i="3"/>
  <c r="E892" i="3"/>
  <c r="E884" i="3"/>
  <c r="E876" i="3"/>
  <c r="E868" i="3"/>
  <c r="E860" i="3"/>
  <c r="E852" i="3"/>
  <c r="E844" i="3"/>
  <c r="E836" i="3"/>
  <c r="E828" i="3"/>
  <c r="E820" i="3"/>
  <c r="E812" i="3"/>
  <c r="E804" i="3"/>
  <c r="E796" i="3"/>
  <c r="E788" i="3"/>
  <c r="E780" i="3"/>
  <c r="E772" i="3"/>
  <c r="E764" i="3"/>
  <c r="E756" i="3"/>
  <c r="E748" i="3"/>
  <c r="E740" i="3"/>
  <c r="E732" i="3"/>
  <c r="E724" i="3"/>
  <c r="E716" i="3"/>
  <c r="E708" i="3"/>
  <c r="E700" i="3"/>
  <c r="E692" i="3"/>
  <c r="E684" i="3"/>
  <c r="E676" i="3"/>
  <c r="E668" i="3"/>
  <c r="E660" i="3"/>
  <c r="E652" i="3"/>
  <c r="E644" i="3"/>
  <c r="E636" i="3"/>
  <c r="E628" i="3"/>
  <c r="E620" i="3"/>
  <c r="E612" i="3"/>
  <c r="E604" i="3"/>
  <c r="E596" i="3"/>
  <c r="E588" i="3"/>
  <c r="E580" i="3"/>
  <c r="E572" i="3"/>
  <c r="E564" i="3"/>
  <c r="E556" i="3"/>
  <c r="E548" i="3"/>
  <c r="E540" i="3"/>
  <c r="E532" i="3"/>
  <c r="E524" i="3"/>
  <c r="E516" i="3"/>
  <c r="E508" i="3"/>
  <c r="E500" i="3"/>
  <c r="E492" i="3"/>
  <c r="E484" i="3"/>
  <c r="E476" i="3"/>
  <c r="E468" i="3"/>
  <c r="E460" i="3"/>
  <c r="E452" i="3"/>
  <c r="E444" i="3"/>
  <c r="E436" i="3"/>
  <c r="E428" i="3"/>
  <c r="E420" i="3"/>
  <c r="E412" i="3"/>
  <c r="E404" i="3"/>
  <c r="E396" i="3"/>
  <c r="E388" i="3"/>
  <c r="E380" i="3"/>
  <c r="E372" i="3"/>
  <c r="E364" i="3"/>
  <c r="E356" i="3"/>
  <c r="E348" i="3"/>
  <c r="E340" i="3"/>
  <c r="E332" i="3"/>
  <c r="E322" i="3"/>
  <c r="E306" i="3"/>
  <c r="E290" i="3"/>
  <c r="E274" i="3"/>
  <c r="E258" i="3"/>
  <c r="E242" i="3"/>
  <c r="E226" i="3"/>
  <c r="E210" i="3"/>
  <c r="E194" i="3"/>
  <c r="E178" i="3"/>
  <c r="E162" i="3"/>
  <c r="E146" i="3"/>
  <c r="E130" i="3"/>
  <c r="E114" i="3"/>
  <c r="E98" i="3"/>
  <c r="E82" i="3"/>
  <c r="E66" i="3"/>
  <c r="D47" i="3"/>
  <c r="E47" i="3" s="1"/>
  <c r="D33" i="3"/>
  <c r="E21" i="3"/>
  <c r="H1006" i="3"/>
  <c r="H990" i="3"/>
  <c r="H974" i="3"/>
  <c r="H958" i="3"/>
  <c r="H942" i="3"/>
  <c r="H926" i="3"/>
  <c r="H910" i="3"/>
  <c r="H894" i="3"/>
  <c r="H878" i="3"/>
  <c r="H862" i="3"/>
  <c r="H846" i="3"/>
  <c r="H830" i="3"/>
  <c r="H814" i="3"/>
  <c r="H798" i="3"/>
  <c r="H782" i="3"/>
  <c r="H766" i="3"/>
  <c r="H750" i="3"/>
  <c r="H734" i="3"/>
  <c r="H718" i="3"/>
  <c r="H702" i="3"/>
  <c r="H686" i="3"/>
  <c r="H670" i="3"/>
  <c r="H654" i="3"/>
  <c r="H638" i="3"/>
  <c r="H622" i="3"/>
  <c r="H606" i="3"/>
  <c r="H590" i="3"/>
  <c r="H574" i="3"/>
  <c r="H558" i="3"/>
  <c r="H542" i="3"/>
  <c r="H526" i="3"/>
  <c r="H510" i="3"/>
  <c r="H494" i="3"/>
  <c r="H478" i="3"/>
  <c r="H462" i="3"/>
  <c r="H446" i="3"/>
  <c r="H430" i="3"/>
  <c r="H414" i="3"/>
  <c r="H394" i="3"/>
  <c r="H362" i="3"/>
  <c r="H330" i="3"/>
  <c r="H298" i="3"/>
  <c r="H250" i="3"/>
  <c r="H186" i="3"/>
  <c r="H23" i="3"/>
  <c r="K15" i="3"/>
  <c r="K984" i="3"/>
  <c r="K952" i="3"/>
  <c r="K920" i="3"/>
  <c r="K888" i="3"/>
  <c r="K856" i="3"/>
  <c r="K824" i="3"/>
  <c r="K792" i="3"/>
  <c r="K760" i="3"/>
  <c r="K728" i="3"/>
  <c r="K696" i="3"/>
  <c r="K664" i="3"/>
  <c r="K632" i="3"/>
  <c r="K600" i="3"/>
  <c r="K568" i="3"/>
  <c r="K536" i="3"/>
  <c r="K498" i="3"/>
  <c r="K434" i="3"/>
  <c r="K289" i="3"/>
  <c r="N786" i="9"/>
  <c r="N784" i="9"/>
  <c r="N782" i="9"/>
  <c r="N780" i="9"/>
  <c r="N778" i="9"/>
  <c r="N776" i="9"/>
  <c r="N774" i="9"/>
  <c r="N772" i="9"/>
  <c r="N770" i="9"/>
  <c r="N768" i="9"/>
  <c r="N766" i="9"/>
  <c r="N764" i="9"/>
  <c r="N590" i="9"/>
  <c r="N588" i="9"/>
  <c r="N586" i="9"/>
  <c r="N584" i="9"/>
  <c r="N582" i="9"/>
  <c r="N580" i="9"/>
  <c r="N578" i="9"/>
  <c r="N576" i="9"/>
  <c r="N574" i="9"/>
  <c r="N572" i="9"/>
  <c r="N570" i="9"/>
  <c r="N568" i="9"/>
  <c r="N566" i="9"/>
  <c r="N564" i="9"/>
  <c r="N562" i="9"/>
  <c r="N560" i="9"/>
  <c r="N558" i="9"/>
  <c r="N556" i="9"/>
  <c r="N554" i="9"/>
  <c r="N552" i="9"/>
  <c r="N550" i="9"/>
  <c r="N548" i="9"/>
  <c r="N546" i="9"/>
  <c r="N544" i="9"/>
  <c r="N542" i="9"/>
  <c r="N540" i="9"/>
  <c r="N538" i="9"/>
  <c r="N536" i="9"/>
  <c r="N534" i="9"/>
  <c r="N532" i="9"/>
  <c r="N530" i="9"/>
  <c r="N528" i="9"/>
  <c r="N526" i="9"/>
  <c r="N524" i="9"/>
  <c r="N522" i="9"/>
  <c r="N520" i="9"/>
  <c r="N518" i="9"/>
  <c r="N516" i="9"/>
  <c r="N514" i="9"/>
  <c r="N512" i="9"/>
  <c r="N510" i="9"/>
  <c r="N508" i="9"/>
  <c r="N506" i="9"/>
  <c r="N504" i="9"/>
  <c r="N502" i="9"/>
  <c r="N500" i="9"/>
  <c r="N498" i="9"/>
  <c r="N496" i="9"/>
  <c r="N494" i="9"/>
  <c r="N492" i="9"/>
  <c r="N490" i="9"/>
  <c r="N488" i="9"/>
  <c r="N486" i="9"/>
  <c r="N484" i="9"/>
  <c r="N482" i="9"/>
  <c r="N480" i="9"/>
  <c r="N478" i="9"/>
  <c r="N476" i="9"/>
  <c r="N474" i="9"/>
  <c r="N472" i="9"/>
  <c r="N470" i="9"/>
  <c r="N468" i="9"/>
  <c r="N466" i="9"/>
  <c r="N464" i="9"/>
  <c r="N462" i="9"/>
  <c r="N460" i="9"/>
  <c r="N458" i="9"/>
  <c r="N456" i="9"/>
  <c r="N454" i="9"/>
  <c r="N452" i="9"/>
  <c r="N450" i="9"/>
  <c r="N448" i="9"/>
  <c r="N446" i="9"/>
  <c r="N444" i="9"/>
  <c r="N442" i="9"/>
  <c r="N440" i="9"/>
  <c r="N438" i="9"/>
  <c r="N436" i="9"/>
  <c r="N434" i="9"/>
  <c r="N432" i="9"/>
  <c r="N430" i="9"/>
  <c r="N428" i="9"/>
  <c r="N426" i="9"/>
  <c r="N424" i="9"/>
  <c r="N422" i="9"/>
  <c r="N420" i="9"/>
  <c r="N418" i="9"/>
  <c r="N416" i="9"/>
  <c r="N414" i="9"/>
  <c r="N412" i="9"/>
  <c r="N410" i="9"/>
  <c r="N408" i="9"/>
  <c r="N406" i="9"/>
  <c r="N404" i="9"/>
  <c r="N402" i="9"/>
  <c r="N400" i="9"/>
  <c r="N398" i="9"/>
  <c r="N396" i="9"/>
  <c r="N394" i="9"/>
  <c r="N392" i="9"/>
  <c r="N390" i="9"/>
  <c r="N388" i="9"/>
  <c r="N386" i="9"/>
  <c r="N384" i="9"/>
  <c r="N382" i="9"/>
  <c r="N380" i="9"/>
  <c r="N378" i="9"/>
  <c r="N376" i="9"/>
  <c r="N374" i="9"/>
  <c r="N372" i="9"/>
  <c r="N370" i="9"/>
  <c r="N368" i="9"/>
  <c r="N366" i="9"/>
  <c r="N364" i="9"/>
  <c r="N362" i="9"/>
  <c r="N360" i="9"/>
  <c r="N358" i="9"/>
  <c r="N356" i="9"/>
  <c r="N354" i="9"/>
  <c r="N352" i="9"/>
  <c r="N350" i="9"/>
  <c r="N348" i="9"/>
  <c r="N346" i="9"/>
  <c r="N344" i="9"/>
  <c r="N342" i="9"/>
  <c r="N340" i="9"/>
  <c r="N338" i="9"/>
  <c r="N336" i="9"/>
  <c r="N334" i="9"/>
  <c r="N332" i="9"/>
  <c r="N330" i="9"/>
  <c r="N328" i="9"/>
  <c r="N326" i="9"/>
  <c r="N324" i="9"/>
  <c r="N322" i="9"/>
  <c r="N320" i="9"/>
  <c r="N318" i="9"/>
  <c r="N316" i="9"/>
  <c r="N314" i="9"/>
  <c r="N312" i="9"/>
  <c r="N310" i="9"/>
  <c r="N308" i="9"/>
  <c r="N306" i="9"/>
  <c r="N304" i="9"/>
  <c r="N302" i="9"/>
  <c r="N300" i="9"/>
  <c r="N298" i="9"/>
  <c r="N296" i="9"/>
  <c r="N294" i="9"/>
  <c r="N292" i="9"/>
  <c r="N290" i="9"/>
  <c r="N288" i="9"/>
  <c r="N286" i="9"/>
  <c r="N284" i="9"/>
  <c r="N282" i="9"/>
  <c r="N280" i="9"/>
  <c r="N278" i="9"/>
  <c r="N276" i="9"/>
  <c r="N274" i="9"/>
  <c r="N272" i="9"/>
  <c r="N270" i="9"/>
  <c r="N268" i="9"/>
  <c r="N266" i="9"/>
  <c r="N264" i="9"/>
  <c r="N262" i="9"/>
  <c r="N260" i="9"/>
  <c r="N258" i="9"/>
  <c r="N256" i="9"/>
  <c r="N254" i="9"/>
  <c r="N252" i="9"/>
  <c r="N250" i="9"/>
  <c r="N248" i="9"/>
  <c r="N246" i="9"/>
  <c r="N244" i="9"/>
  <c r="N242" i="9"/>
  <c r="N240" i="9"/>
  <c r="N238" i="9"/>
  <c r="N236" i="9"/>
  <c r="N234" i="9"/>
  <c r="N232" i="9"/>
  <c r="N230" i="9"/>
  <c r="N228" i="9"/>
  <c r="N226" i="9"/>
  <c r="N224" i="9"/>
  <c r="N222" i="9"/>
  <c r="N220" i="9"/>
  <c r="N218" i="9"/>
  <c r="N216" i="9"/>
  <c r="N214" i="9"/>
  <c r="N212" i="9"/>
  <c r="N210" i="9"/>
  <c r="N208" i="9"/>
  <c r="N206" i="9"/>
  <c r="N204" i="9"/>
  <c r="N202" i="9"/>
  <c r="N200" i="9"/>
  <c r="N198" i="9"/>
  <c r="N196" i="9"/>
  <c r="N194" i="9"/>
  <c r="N192" i="9"/>
  <c r="N190" i="9"/>
  <c r="N188" i="9"/>
  <c r="N186" i="9"/>
  <c r="N184" i="9"/>
  <c r="N182" i="9"/>
  <c r="N180" i="9"/>
  <c r="N178" i="9"/>
  <c r="N176" i="9"/>
  <c r="N174" i="9"/>
  <c r="N172" i="9"/>
  <c r="N170" i="9"/>
  <c r="N168" i="9"/>
  <c r="N166" i="9"/>
  <c r="N164" i="9"/>
  <c r="N162" i="9"/>
  <c r="N160" i="9"/>
  <c r="N158" i="9"/>
  <c r="N156" i="9"/>
  <c r="N154" i="9"/>
  <c r="N152" i="9"/>
  <c r="N150" i="9"/>
  <c r="N148" i="9"/>
  <c r="N146" i="9"/>
  <c r="N144" i="9"/>
  <c r="N142" i="9"/>
  <c r="N140" i="9"/>
  <c r="N138" i="9"/>
  <c r="N136" i="9"/>
  <c r="N134" i="9"/>
  <c r="N132" i="9"/>
  <c r="N130" i="9"/>
  <c r="N128" i="9"/>
  <c r="N126" i="9"/>
  <c r="N124" i="9"/>
  <c r="N122" i="9"/>
  <c r="N120" i="9"/>
  <c r="N118" i="9"/>
  <c r="N116" i="9"/>
  <c r="N114" i="9"/>
  <c r="N112" i="9"/>
  <c r="N110" i="9"/>
  <c r="N108" i="9"/>
  <c r="N106" i="9"/>
  <c r="N104" i="9"/>
  <c r="N102" i="9"/>
  <c r="N100" i="9"/>
  <c r="N98" i="9"/>
  <c r="N96" i="9"/>
  <c r="N94" i="9"/>
  <c r="N92" i="9"/>
  <c r="N90" i="9"/>
  <c r="N88" i="9"/>
  <c r="N86" i="9"/>
  <c r="N84" i="9"/>
  <c r="N82" i="9"/>
  <c r="N80" i="9"/>
  <c r="N78" i="9"/>
  <c r="N76" i="9"/>
  <c r="N74" i="9"/>
  <c r="N72" i="9"/>
  <c r="N70" i="9"/>
  <c r="N68" i="9"/>
  <c r="N66" i="9"/>
  <c r="N64" i="9"/>
  <c r="N62" i="9"/>
  <c r="N60" i="9"/>
  <c r="N58" i="9"/>
  <c r="N56" i="9"/>
  <c r="N54" i="9"/>
  <c r="N52" i="9"/>
  <c r="N50" i="9"/>
  <c r="N48" i="9"/>
  <c r="N46" i="9"/>
  <c r="N44" i="9"/>
  <c r="N42" i="9"/>
  <c r="N40" i="9"/>
  <c r="N38" i="9"/>
  <c r="N36" i="9"/>
  <c r="N34" i="9"/>
  <c r="N32" i="9"/>
  <c r="N30" i="9"/>
  <c r="N28" i="9"/>
  <c r="N26" i="9"/>
  <c r="N24" i="9"/>
  <c r="N22" i="9"/>
  <c r="N20" i="9"/>
  <c r="N18" i="9"/>
  <c r="N16" i="9"/>
  <c r="N14" i="9"/>
  <c r="N922" i="3"/>
  <c r="J867" i="3"/>
  <c r="G132" i="3"/>
  <c r="J984" i="3"/>
  <c r="J899" i="3"/>
  <c r="J122" i="3"/>
  <c r="G148" i="3"/>
  <c r="J348" i="3"/>
  <c r="K348" i="3" s="1"/>
  <c r="J992" i="3"/>
  <c r="J960" i="3"/>
  <c r="J915" i="3"/>
  <c r="J846" i="3"/>
  <c r="J644" i="3"/>
  <c r="J1004" i="3"/>
  <c r="J988" i="3"/>
  <c r="J972" i="3"/>
  <c r="J956" i="3"/>
  <c r="J939" i="3"/>
  <c r="J907" i="3"/>
  <c r="J875" i="3"/>
  <c r="J830" i="3"/>
  <c r="J761" i="3"/>
  <c r="J571" i="3"/>
  <c r="J1010" i="3"/>
  <c r="J1002" i="3"/>
  <c r="J994" i="3"/>
  <c r="J986" i="3"/>
  <c r="J978" i="3"/>
  <c r="J970" i="3"/>
  <c r="J962" i="3"/>
  <c r="J954" i="3"/>
  <c r="J946" i="3"/>
  <c r="J935" i="3"/>
  <c r="J919" i="3"/>
  <c r="J903" i="3"/>
  <c r="J887" i="3"/>
  <c r="J871" i="3"/>
  <c r="J854" i="3"/>
  <c r="J822" i="3"/>
  <c r="J790" i="3"/>
  <c r="J745" i="3"/>
  <c r="J676" i="3"/>
  <c r="J506" i="3"/>
  <c r="J1013" i="3"/>
  <c r="J1009" i="3"/>
  <c r="J1005" i="3"/>
  <c r="J1001" i="3"/>
  <c r="J997" i="3"/>
  <c r="J993" i="3"/>
  <c r="J989" i="3"/>
  <c r="J985" i="3"/>
  <c r="J981" i="3"/>
  <c r="J977" i="3"/>
  <c r="J973" i="3"/>
  <c r="J969" i="3"/>
  <c r="J965" i="3"/>
  <c r="J961" i="3"/>
  <c r="J957" i="3"/>
  <c r="J953" i="3"/>
  <c r="J949" i="3"/>
  <c r="J945" i="3"/>
  <c r="J941" i="3"/>
  <c r="J933" i="3"/>
  <c r="J925" i="3"/>
  <c r="J917" i="3"/>
  <c r="J909" i="3"/>
  <c r="J901" i="3"/>
  <c r="J893" i="3"/>
  <c r="J885" i="3"/>
  <c r="J877" i="3"/>
  <c r="J869" i="3"/>
  <c r="J861" i="3"/>
  <c r="J850" i="3"/>
  <c r="J834" i="3"/>
  <c r="J818" i="3"/>
  <c r="J802" i="3"/>
  <c r="J786" i="3"/>
  <c r="J769" i="3"/>
  <c r="J737" i="3"/>
  <c r="J705" i="3"/>
  <c r="J660" i="3"/>
  <c r="J596" i="3"/>
  <c r="J410" i="3"/>
  <c r="J523" i="3"/>
  <c r="J587" i="3"/>
  <c r="J620" i="3"/>
  <c r="J652" i="3"/>
  <c r="J684" i="3"/>
  <c r="J701" i="3"/>
  <c r="J717" i="3"/>
  <c r="J733" i="3"/>
  <c r="J749" i="3"/>
  <c r="J765" i="3"/>
  <c r="J776" i="3"/>
  <c r="J784" i="3"/>
  <c r="J792" i="3"/>
  <c r="J800" i="3"/>
  <c r="J808" i="3"/>
  <c r="J816" i="3"/>
  <c r="J824" i="3"/>
  <c r="J832" i="3"/>
  <c r="J840" i="3"/>
  <c r="J848" i="3"/>
  <c r="J856" i="3"/>
  <c r="J860" i="3"/>
  <c r="J864" i="3"/>
  <c r="J868" i="3"/>
  <c r="J872" i="3"/>
  <c r="J876" i="3"/>
  <c r="J880" i="3"/>
  <c r="J884" i="3"/>
  <c r="J888" i="3"/>
  <c r="J892" i="3"/>
  <c r="J896" i="3"/>
  <c r="J900" i="3"/>
  <c r="J904" i="3"/>
  <c r="J908" i="3"/>
  <c r="J912" i="3"/>
  <c r="J916" i="3"/>
  <c r="J920" i="3"/>
  <c r="J924" i="3"/>
  <c r="J928" i="3"/>
  <c r="J932" i="3"/>
  <c r="J936" i="3"/>
  <c r="J940" i="3"/>
  <c r="J426" i="3"/>
  <c r="J490" i="3"/>
  <c r="J531" i="3"/>
  <c r="J563" i="3"/>
  <c r="J592" i="3"/>
  <c r="J608" i="3"/>
  <c r="J624" i="3"/>
  <c r="J640" i="3"/>
  <c r="J656" i="3"/>
  <c r="J672" i="3"/>
  <c r="J687" i="3"/>
  <c r="J695" i="3"/>
  <c r="J703" i="3"/>
  <c r="J711" i="3"/>
  <c r="J719" i="3"/>
  <c r="J727" i="3"/>
  <c r="J735" i="3"/>
  <c r="J743" i="3"/>
  <c r="J751" i="3"/>
  <c r="J759" i="3"/>
  <c r="J767" i="3"/>
  <c r="J773" i="3"/>
  <c r="J777" i="3"/>
  <c r="J781" i="3"/>
  <c r="J785" i="3"/>
  <c r="J789" i="3"/>
  <c r="J793" i="3"/>
  <c r="J797" i="3"/>
  <c r="J801" i="3"/>
  <c r="J805" i="3"/>
  <c r="J809" i="3"/>
  <c r="J813" i="3"/>
  <c r="J817" i="3"/>
  <c r="J821" i="3"/>
  <c r="J825" i="3"/>
  <c r="J829" i="3"/>
  <c r="J833" i="3"/>
  <c r="J837" i="3"/>
  <c r="J841" i="3"/>
  <c r="J845" i="3"/>
  <c r="J849" i="3"/>
  <c r="J853" i="3"/>
  <c r="J363" i="3"/>
  <c r="K363" i="3" s="1"/>
  <c r="J418" i="3"/>
  <c r="J450" i="3"/>
  <c r="J482" i="3"/>
  <c r="J511" i="3"/>
  <c r="J527" i="3"/>
  <c r="J543" i="3"/>
  <c r="J559" i="3"/>
  <c r="J575" i="3"/>
  <c r="J590" i="3"/>
  <c r="J598" i="3"/>
  <c r="J606" i="3"/>
  <c r="J614" i="3"/>
  <c r="J622" i="3"/>
  <c r="J630" i="3"/>
  <c r="J638" i="3"/>
  <c r="J646" i="3"/>
  <c r="J654" i="3"/>
  <c r="J662" i="3"/>
  <c r="J670" i="3"/>
  <c r="J678" i="3"/>
  <c r="J686" i="3"/>
  <c r="J690" i="3"/>
  <c r="J694" i="3"/>
  <c r="J698" i="3"/>
  <c r="J702" i="3"/>
  <c r="J706" i="3"/>
  <c r="J710" i="3"/>
  <c r="J714" i="3"/>
  <c r="J718" i="3"/>
  <c r="J722" i="3"/>
  <c r="J726" i="3"/>
  <c r="J730" i="3"/>
  <c r="J734" i="3"/>
  <c r="J738" i="3"/>
  <c r="J742" i="3"/>
  <c r="J746" i="3"/>
  <c r="J750" i="3"/>
  <c r="J754" i="3"/>
  <c r="J758" i="3"/>
  <c r="J762" i="3"/>
  <c r="J766" i="3"/>
  <c r="J770" i="3"/>
  <c r="J376" i="3"/>
  <c r="K376" i="3" s="1"/>
  <c r="J406" i="3"/>
  <c r="J422" i="3"/>
  <c r="J438" i="3"/>
  <c r="J454" i="3"/>
  <c r="J470" i="3"/>
  <c r="J486" i="3"/>
  <c r="J502" i="3"/>
  <c r="J513" i="3"/>
  <c r="J521" i="3"/>
  <c r="J529" i="3"/>
  <c r="J537" i="3"/>
  <c r="J545" i="3"/>
  <c r="J553" i="3"/>
  <c r="J561" i="3"/>
  <c r="J569" i="3"/>
  <c r="J577" i="3"/>
  <c r="J585" i="3"/>
  <c r="J591" i="3"/>
  <c r="J595" i="3"/>
  <c r="J599" i="3"/>
  <c r="J603" i="3"/>
  <c r="J607" i="3"/>
  <c r="J611" i="3"/>
  <c r="J615" i="3"/>
  <c r="J619" i="3"/>
  <c r="J623" i="3"/>
  <c r="J627" i="3"/>
  <c r="J631" i="3"/>
  <c r="J635" i="3"/>
  <c r="J639" i="3"/>
  <c r="J643" i="3"/>
  <c r="J647" i="3"/>
  <c r="J651" i="3"/>
  <c r="J655" i="3"/>
  <c r="J659" i="3"/>
  <c r="J663" i="3"/>
  <c r="J667" i="3"/>
  <c r="J671" i="3"/>
  <c r="J675" i="3"/>
  <c r="J679" i="3"/>
  <c r="J683" i="3"/>
  <c r="G104" i="3"/>
  <c r="G112" i="3"/>
  <c r="G120" i="3"/>
  <c r="G128" i="3"/>
  <c r="G136" i="3"/>
  <c r="G144" i="3"/>
  <c r="G152" i="3"/>
  <c r="H152" i="3" s="1"/>
  <c r="G156" i="3"/>
  <c r="G140" i="3"/>
  <c r="G124" i="3"/>
  <c r="G108" i="3"/>
  <c r="J58" i="3"/>
  <c r="J226" i="3"/>
  <c r="J380" i="3"/>
  <c r="K380" i="3" s="1"/>
  <c r="J396" i="3"/>
  <c r="J408" i="3"/>
  <c r="J416" i="3"/>
  <c r="J424" i="3"/>
  <c r="J432" i="3"/>
  <c r="J440" i="3"/>
  <c r="J448" i="3"/>
  <c r="J456" i="3"/>
  <c r="J464" i="3"/>
  <c r="J472" i="3"/>
  <c r="J480" i="3"/>
  <c r="J488" i="3"/>
  <c r="J496" i="3"/>
  <c r="J504" i="3"/>
  <c r="J510" i="3"/>
  <c r="J514" i="3"/>
  <c r="J518" i="3"/>
  <c r="J522" i="3"/>
  <c r="J526" i="3"/>
  <c r="J530" i="3"/>
  <c r="J534" i="3"/>
  <c r="J538" i="3"/>
  <c r="J542" i="3"/>
  <c r="J546" i="3"/>
  <c r="J550" i="3"/>
  <c r="J554" i="3"/>
  <c r="J558" i="3"/>
  <c r="J562" i="3"/>
  <c r="J566" i="3"/>
  <c r="J570" i="3"/>
  <c r="J574" i="3"/>
  <c r="J578" i="3"/>
  <c r="J582" i="3"/>
  <c r="J586" i="3"/>
  <c r="J402" i="3"/>
  <c r="J394" i="3"/>
  <c r="J386" i="3"/>
  <c r="J378" i="3"/>
  <c r="K378" i="3" s="1"/>
  <c r="J367" i="3"/>
  <c r="K367" i="3" s="1"/>
  <c r="J210" i="3"/>
  <c r="J146" i="3"/>
  <c r="J18" i="3"/>
  <c r="J74" i="3"/>
  <c r="J138" i="3"/>
  <c r="J170" i="3"/>
  <c r="J202" i="3"/>
  <c r="J234" i="3"/>
  <c r="J365" i="3"/>
  <c r="K365" i="3" s="1"/>
  <c r="J373" i="3"/>
  <c r="K373" i="3" s="1"/>
  <c r="J377" i="3"/>
  <c r="K377" i="3" s="1"/>
  <c r="J381" i="3"/>
  <c r="K381" i="3" s="1"/>
  <c r="J385" i="3"/>
  <c r="K385" i="3" s="1"/>
  <c r="J389" i="3"/>
  <c r="J393" i="3"/>
  <c r="J397" i="3"/>
  <c r="J401" i="3"/>
  <c r="J405" i="3"/>
  <c r="J409" i="3"/>
  <c r="J413" i="3"/>
  <c r="J417" i="3"/>
  <c r="J421" i="3"/>
  <c r="J425" i="3"/>
  <c r="J429" i="3"/>
  <c r="J433" i="3"/>
  <c r="J437" i="3"/>
  <c r="J441" i="3"/>
  <c r="J445" i="3"/>
  <c r="J449" i="3"/>
  <c r="J453" i="3"/>
  <c r="J457" i="3"/>
  <c r="J461" i="3"/>
  <c r="J465" i="3"/>
  <c r="J469" i="3"/>
  <c r="J473" i="3"/>
  <c r="J477" i="3"/>
  <c r="J481" i="3"/>
  <c r="J485" i="3"/>
  <c r="J489" i="3"/>
  <c r="J493" i="3"/>
  <c r="J497" i="3"/>
  <c r="J501" i="3"/>
  <c r="J505" i="3"/>
  <c r="J361" i="3"/>
  <c r="K361" i="3" s="1"/>
  <c r="J237" i="3"/>
  <c r="J222" i="3"/>
  <c r="J206" i="3"/>
  <c r="J190" i="3"/>
  <c r="J174" i="3"/>
  <c r="J158" i="3"/>
  <c r="J142" i="3"/>
  <c r="J114" i="3"/>
  <c r="J82" i="3"/>
  <c r="J50" i="3"/>
  <c r="G101" i="3"/>
  <c r="G103" i="3"/>
  <c r="G105" i="3"/>
  <c r="G107" i="3"/>
  <c r="G109" i="3"/>
  <c r="G111" i="3"/>
  <c r="G113" i="3"/>
  <c r="G115" i="3"/>
  <c r="G117" i="3"/>
  <c r="G119" i="3"/>
  <c r="G121" i="3"/>
  <c r="G123" i="3"/>
  <c r="G125" i="3"/>
  <c r="G127" i="3"/>
  <c r="G129" i="3"/>
  <c r="G131" i="3"/>
  <c r="G133" i="3"/>
  <c r="G135" i="3"/>
  <c r="G137" i="3"/>
  <c r="G139" i="3"/>
  <c r="G141" i="3"/>
  <c r="H141" i="3" s="1"/>
  <c r="G143" i="3"/>
  <c r="G145" i="3"/>
  <c r="H145" i="3" s="1"/>
  <c r="G147" i="3"/>
  <c r="G149" i="3"/>
  <c r="H149" i="3" s="1"/>
  <c r="G151" i="3"/>
  <c r="G153" i="3"/>
  <c r="G155" i="3"/>
  <c r="G157" i="3"/>
  <c r="G159" i="3"/>
  <c r="G158" i="3"/>
  <c r="H158" i="3" s="1"/>
  <c r="G154" i="3"/>
  <c r="G150" i="3"/>
  <c r="H150" i="3" s="1"/>
  <c r="G146" i="3"/>
  <c r="G142" i="3"/>
  <c r="H142" i="3" s="1"/>
  <c r="G138" i="3"/>
  <c r="G134" i="3"/>
  <c r="H134" i="3" s="1"/>
  <c r="G130" i="3"/>
  <c r="G126" i="3"/>
  <c r="H126" i="3" s="1"/>
  <c r="G122" i="3"/>
  <c r="G118" i="3"/>
  <c r="G114" i="3"/>
  <c r="G110" i="3"/>
  <c r="G106" i="3"/>
  <c r="G102" i="3"/>
  <c r="J22" i="3"/>
  <c r="J38" i="3"/>
  <c r="J54" i="3"/>
  <c r="J70" i="3"/>
  <c r="J86" i="3"/>
  <c r="J102" i="3"/>
  <c r="J118" i="3"/>
  <c r="J134" i="3"/>
  <c r="J144" i="3"/>
  <c r="J152" i="3"/>
  <c r="J160" i="3"/>
  <c r="J168" i="3"/>
  <c r="J176" i="3"/>
  <c r="J184" i="3"/>
  <c r="J192" i="3"/>
  <c r="J200" i="3"/>
  <c r="J208" i="3"/>
  <c r="J216" i="3"/>
  <c r="J224" i="3"/>
  <c r="J232" i="3"/>
  <c r="J238" i="3"/>
  <c r="J242" i="3"/>
  <c r="J362" i="3"/>
  <c r="K362" i="3" s="1"/>
  <c r="J366" i="3"/>
  <c r="K366" i="3" s="1"/>
  <c r="J370" i="3"/>
  <c r="K370" i="3" s="1"/>
  <c r="J327" i="3"/>
  <c r="K327" i="3" s="1"/>
  <c r="J260" i="3"/>
  <c r="J16" i="3"/>
  <c r="J24" i="3"/>
  <c r="J32" i="3"/>
  <c r="J40" i="3"/>
  <c r="J48" i="3"/>
  <c r="J56" i="3"/>
  <c r="J64" i="3"/>
  <c r="J72" i="3"/>
  <c r="J80" i="3"/>
  <c r="J88" i="3"/>
  <c r="J96" i="3"/>
  <c r="J104" i="3"/>
  <c r="J112" i="3"/>
  <c r="J120" i="3"/>
  <c r="J128" i="3"/>
  <c r="J136" i="3"/>
  <c r="J141" i="3"/>
  <c r="J145" i="3"/>
  <c r="J149" i="3"/>
  <c r="J153" i="3"/>
  <c r="J157" i="3"/>
  <c r="J161" i="3"/>
  <c r="J165" i="3"/>
  <c r="J169" i="3"/>
  <c r="J173" i="3"/>
  <c r="J177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350" i="3"/>
  <c r="K350" i="3" s="1"/>
  <c r="J335" i="3"/>
  <c r="K335" i="3" s="1"/>
  <c r="J252" i="3"/>
  <c r="J359" i="3"/>
  <c r="K359" i="3" s="1"/>
  <c r="J357" i="3"/>
  <c r="K357" i="3" s="1"/>
  <c r="J355" i="3"/>
  <c r="K355" i="3" s="1"/>
  <c r="J353" i="3"/>
  <c r="K353" i="3" s="1"/>
  <c r="J351" i="3"/>
  <c r="K351" i="3" s="1"/>
  <c r="J347" i="3"/>
  <c r="K347" i="3" s="1"/>
  <c r="J339" i="3"/>
  <c r="K339" i="3" s="1"/>
  <c r="J323" i="3"/>
  <c r="K323" i="3" s="1"/>
  <c r="J272" i="3"/>
  <c r="J256" i="3"/>
  <c r="J246" i="3"/>
  <c r="J254" i="3"/>
  <c r="J262" i="3"/>
  <c r="J270" i="3"/>
  <c r="J278" i="3"/>
  <c r="J321" i="3"/>
  <c r="K321" i="3" s="1"/>
  <c r="J329" i="3"/>
  <c r="K329" i="3" s="1"/>
  <c r="J337" i="3"/>
  <c r="K337" i="3" s="1"/>
  <c r="J343" i="3"/>
  <c r="K343" i="3" s="1"/>
  <c r="J15" i="3"/>
  <c r="J19" i="3"/>
  <c r="J23" i="3"/>
  <c r="J27" i="3"/>
  <c r="J31" i="3"/>
  <c r="J35" i="3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J123" i="3"/>
  <c r="J127" i="3"/>
  <c r="J131" i="3"/>
  <c r="J135" i="3"/>
  <c r="J340" i="3"/>
  <c r="K340" i="3" s="1"/>
  <c r="J336" i="3"/>
  <c r="K336" i="3" s="1"/>
  <c r="J332" i="3"/>
  <c r="K332" i="3" s="1"/>
  <c r="J328" i="3"/>
  <c r="K328" i="3" s="1"/>
  <c r="J324" i="3"/>
  <c r="K324" i="3" s="1"/>
  <c r="J320" i="3"/>
  <c r="K320" i="3" s="1"/>
  <c r="J318" i="3"/>
  <c r="K318" i="3" s="1"/>
  <c r="J316" i="3"/>
  <c r="K316" i="3" s="1"/>
  <c r="J314" i="3"/>
  <c r="K314" i="3" s="1"/>
  <c r="J312" i="3"/>
  <c r="K312" i="3" s="1"/>
  <c r="J310" i="3"/>
  <c r="K310" i="3" s="1"/>
  <c r="J308" i="3"/>
  <c r="K308" i="3" s="1"/>
  <c r="J306" i="3"/>
  <c r="K306" i="3" s="1"/>
  <c r="J304" i="3"/>
  <c r="J302" i="3"/>
  <c r="J300" i="3"/>
  <c r="J298" i="3"/>
  <c r="J296" i="3"/>
  <c r="J294" i="3"/>
  <c r="J292" i="3"/>
  <c r="J290" i="3"/>
  <c r="J288" i="3"/>
  <c r="J286" i="3"/>
  <c r="J284" i="3"/>
  <c r="J281" i="3"/>
  <c r="J277" i="3"/>
  <c r="J273" i="3"/>
  <c r="J269" i="3"/>
  <c r="J265" i="3"/>
  <c r="J261" i="3"/>
  <c r="J257" i="3"/>
  <c r="J253" i="3"/>
  <c r="J249" i="3"/>
  <c r="H19" i="3"/>
  <c r="H27" i="3"/>
  <c r="H35" i="3"/>
  <c r="H43" i="3"/>
  <c r="H51" i="3"/>
  <c r="H59" i="3"/>
  <c r="H67" i="3"/>
  <c r="H73" i="3"/>
  <c r="H77" i="3"/>
  <c r="H81" i="3"/>
  <c r="H85" i="3"/>
  <c r="H89" i="3"/>
  <c r="H93" i="3"/>
  <c r="H97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7" i="3"/>
  <c r="H128" i="3"/>
  <c r="H129" i="3"/>
  <c r="H130" i="3"/>
  <c r="H160" i="3"/>
  <c r="H164" i="3"/>
  <c r="H168" i="3"/>
  <c r="H172" i="3"/>
  <c r="H176" i="3"/>
  <c r="H180" i="3"/>
  <c r="H184" i="3"/>
  <c r="H188" i="3"/>
  <c r="H192" i="3"/>
  <c r="H196" i="3"/>
  <c r="H200" i="3"/>
  <c r="H204" i="3"/>
  <c r="H208" i="3"/>
  <c r="H212" i="3"/>
  <c r="H216" i="3"/>
  <c r="H220" i="3"/>
  <c r="H224" i="3"/>
  <c r="H228" i="3"/>
  <c r="H232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H148" i="3"/>
  <c r="H146" i="3"/>
  <c r="H144" i="3"/>
  <c r="H140" i="3"/>
  <c r="H138" i="3"/>
  <c r="H136" i="3"/>
  <c r="H132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2" i="3"/>
  <c r="H74" i="3"/>
  <c r="H76" i="3"/>
  <c r="H78" i="3"/>
  <c r="H80" i="3"/>
  <c r="H82" i="3"/>
  <c r="H84" i="3"/>
  <c r="H86" i="3"/>
  <c r="H88" i="3"/>
  <c r="H90" i="3"/>
  <c r="H92" i="3"/>
  <c r="H94" i="3"/>
  <c r="H96" i="3"/>
  <c r="H98" i="3"/>
  <c r="H100" i="3"/>
  <c r="H153" i="3"/>
  <c r="H154" i="3"/>
  <c r="H155" i="3"/>
  <c r="H156" i="3"/>
  <c r="H157" i="3"/>
  <c r="H159" i="3"/>
  <c r="H161" i="3"/>
  <c r="H163" i="3"/>
  <c r="H165" i="3"/>
  <c r="H167" i="3"/>
  <c r="H169" i="3"/>
  <c r="H171" i="3"/>
  <c r="H173" i="3"/>
  <c r="H175" i="3"/>
  <c r="H177" i="3"/>
  <c r="H179" i="3"/>
  <c r="H181" i="3"/>
  <c r="H183" i="3"/>
  <c r="H185" i="3"/>
  <c r="H187" i="3"/>
  <c r="H189" i="3"/>
  <c r="H191" i="3"/>
  <c r="H193" i="3"/>
  <c r="H195" i="3"/>
  <c r="H197" i="3"/>
  <c r="H199" i="3"/>
  <c r="H201" i="3"/>
  <c r="H203" i="3"/>
  <c r="H205" i="3"/>
  <c r="H207" i="3"/>
  <c r="H209" i="3"/>
  <c r="H211" i="3"/>
  <c r="H213" i="3"/>
  <c r="H215" i="3"/>
  <c r="H217" i="3"/>
  <c r="H219" i="3"/>
  <c r="H221" i="3"/>
  <c r="H223" i="3"/>
  <c r="H225" i="3"/>
  <c r="H227" i="3"/>
  <c r="H229" i="3"/>
  <c r="H231" i="3"/>
  <c r="H233" i="3"/>
  <c r="H235" i="3"/>
  <c r="H237" i="3"/>
  <c r="H239" i="3"/>
  <c r="H241" i="3"/>
  <c r="H243" i="3"/>
  <c r="H245" i="3"/>
  <c r="H247" i="3"/>
  <c r="H249" i="3"/>
  <c r="H251" i="3"/>
  <c r="H253" i="3"/>
  <c r="H255" i="3"/>
  <c r="H257" i="3"/>
  <c r="H259" i="3"/>
  <c r="H261" i="3"/>
  <c r="H263" i="3"/>
  <c r="H265" i="3"/>
  <c r="H267" i="3"/>
  <c r="H269" i="3"/>
  <c r="H271" i="3"/>
  <c r="H273" i="3"/>
  <c r="H275" i="3"/>
  <c r="H277" i="3"/>
  <c r="H279" i="3"/>
  <c r="H281" i="3"/>
  <c r="H283" i="3"/>
  <c r="H285" i="3"/>
  <c r="H287" i="3"/>
  <c r="H289" i="3"/>
  <c r="H291" i="3"/>
  <c r="H293" i="3"/>
  <c r="H295" i="3"/>
  <c r="H297" i="3"/>
  <c r="H299" i="3"/>
  <c r="H301" i="3"/>
  <c r="H303" i="3"/>
  <c r="H305" i="3"/>
  <c r="H307" i="3"/>
  <c r="H309" i="3"/>
  <c r="H311" i="3"/>
  <c r="H313" i="3"/>
  <c r="H315" i="3"/>
  <c r="H317" i="3"/>
  <c r="H319" i="3"/>
  <c r="H321" i="3"/>
  <c r="H323" i="3"/>
  <c r="H325" i="3"/>
  <c r="H327" i="3"/>
  <c r="H329" i="3"/>
  <c r="H331" i="3"/>
  <c r="H333" i="3"/>
  <c r="H335" i="3"/>
  <c r="H337" i="3"/>
  <c r="H339" i="3"/>
  <c r="H341" i="3"/>
  <c r="H343" i="3"/>
  <c r="H345" i="3"/>
  <c r="H347" i="3"/>
  <c r="H349" i="3"/>
  <c r="H351" i="3"/>
  <c r="H353" i="3"/>
  <c r="H355" i="3"/>
  <c r="H357" i="3"/>
  <c r="H359" i="3"/>
  <c r="H361" i="3"/>
  <c r="H363" i="3"/>
  <c r="H365" i="3"/>
  <c r="H367" i="3"/>
  <c r="H369" i="3"/>
  <c r="H371" i="3"/>
  <c r="H373" i="3"/>
  <c r="H375" i="3"/>
  <c r="H377" i="3"/>
  <c r="H379" i="3"/>
  <c r="H381" i="3"/>
  <c r="H383" i="3"/>
  <c r="H385" i="3"/>
  <c r="H387" i="3"/>
  <c r="H389" i="3"/>
  <c r="H391" i="3"/>
  <c r="H393" i="3"/>
  <c r="H395" i="3"/>
  <c r="H397" i="3"/>
  <c r="H399" i="3"/>
  <c r="H401" i="3"/>
  <c r="N232" i="3"/>
  <c r="N466" i="3"/>
  <c r="N805" i="3"/>
  <c r="N890" i="3"/>
  <c r="N954" i="3"/>
  <c r="N1012" i="3"/>
  <c r="N360" i="3"/>
  <c r="N858" i="3"/>
  <c r="N986" i="3"/>
  <c r="N741" i="3"/>
  <c r="H151" i="3"/>
  <c r="H147" i="3"/>
  <c r="H143" i="3"/>
  <c r="H139" i="3"/>
  <c r="H137" i="3"/>
  <c r="H135" i="3"/>
  <c r="H133" i="3"/>
  <c r="H131" i="3"/>
  <c r="K17" i="3"/>
  <c r="K21" i="3"/>
  <c r="K25" i="3"/>
  <c r="K29" i="3"/>
  <c r="K33" i="3"/>
  <c r="K37" i="3"/>
  <c r="K41" i="3"/>
  <c r="K45" i="3"/>
  <c r="K49" i="3"/>
  <c r="K53" i="3"/>
  <c r="K57" i="3"/>
  <c r="K61" i="3"/>
  <c r="K65" i="3"/>
  <c r="K69" i="3"/>
  <c r="K73" i="3"/>
  <c r="K77" i="3"/>
  <c r="K81" i="3"/>
  <c r="K85" i="3"/>
  <c r="K89" i="3"/>
  <c r="K93" i="3"/>
  <c r="K97" i="3"/>
  <c r="K101" i="3"/>
  <c r="K105" i="3"/>
  <c r="K109" i="3"/>
  <c r="K113" i="3"/>
  <c r="K117" i="3"/>
  <c r="K121" i="3"/>
  <c r="K125" i="3"/>
  <c r="K129" i="3"/>
  <c r="K133" i="3"/>
  <c r="K137" i="3"/>
  <c r="K140" i="3"/>
  <c r="K142" i="3"/>
  <c r="K144" i="3"/>
  <c r="K146" i="3"/>
  <c r="K148" i="3"/>
  <c r="K150" i="3"/>
  <c r="K152" i="3"/>
  <c r="K154" i="3"/>
  <c r="K156" i="3"/>
  <c r="K158" i="3"/>
  <c r="K160" i="3"/>
  <c r="K162" i="3"/>
  <c r="K164" i="3"/>
  <c r="K166" i="3"/>
  <c r="K168" i="3"/>
  <c r="K170" i="3"/>
  <c r="K172" i="3"/>
  <c r="K174" i="3"/>
  <c r="K176" i="3"/>
  <c r="K178" i="3"/>
  <c r="K180" i="3"/>
  <c r="K182" i="3"/>
  <c r="K184" i="3"/>
  <c r="K186" i="3"/>
  <c r="K188" i="3"/>
  <c r="K190" i="3"/>
  <c r="K192" i="3"/>
  <c r="K194" i="3"/>
  <c r="K196" i="3"/>
  <c r="K198" i="3"/>
  <c r="K200" i="3"/>
  <c r="K202" i="3"/>
  <c r="K204" i="3"/>
  <c r="K206" i="3"/>
  <c r="K208" i="3"/>
  <c r="K210" i="3"/>
  <c r="K212" i="3"/>
  <c r="K214" i="3"/>
  <c r="K216" i="3"/>
  <c r="K218" i="3"/>
  <c r="K220" i="3"/>
  <c r="K222" i="3"/>
  <c r="K224" i="3"/>
  <c r="K226" i="3"/>
  <c r="K228" i="3"/>
  <c r="K230" i="3"/>
  <c r="K232" i="3"/>
  <c r="K234" i="3"/>
  <c r="K19" i="3"/>
  <c r="K27" i="3"/>
  <c r="K35" i="3"/>
  <c r="K43" i="3"/>
  <c r="K51" i="3"/>
  <c r="K59" i="3"/>
  <c r="K67" i="3"/>
  <c r="K75" i="3"/>
  <c r="K83" i="3"/>
  <c r="K91" i="3"/>
  <c r="K99" i="3"/>
  <c r="K107" i="3"/>
  <c r="K115" i="3"/>
  <c r="K123" i="3"/>
  <c r="K131" i="3"/>
  <c r="K139" i="3"/>
  <c r="K143" i="3"/>
  <c r="K147" i="3"/>
  <c r="K151" i="3"/>
  <c r="K155" i="3"/>
  <c r="K159" i="3"/>
  <c r="K163" i="3"/>
  <c r="K167" i="3"/>
  <c r="K171" i="3"/>
  <c r="K175" i="3"/>
  <c r="K179" i="3"/>
  <c r="K183" i="3"/>
  <c r="K187" i="3"/>
  <c r="K191" i="3"/>
  <c r="K195" i="3"/>
  <c r="K199" i="3"/>
  <c r="K203" i="3"/>
  <c r="K207" i="3"/>
  <c r="K211" i="3"/>
  <c r="K215" i="3"/>
  <c r="K219" i="3"/>
  <c r="K223" i="3"/>
  <c r="K227" i="3"/>
  <c r="K231" i="3"/>
  <c r="K235" i="3"/>
  <c r="K237" i="3"/>
  <c r="K239" i="3"/>
  <c r="K241" i="3"/>
  <c r="K243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N83" i="3"/>
  <c r="N200" i="3"/>
  <c r="N264" i="3"/>
  <c r="N328" i="3"/>
  <c r="N392" i="3"/>
  <c r="N450" i="3"/>
  <c r="N482" i="3"/>
  <c r="N725" i="3"/>
  <c r="N757" i="3"/>
  <c r="N789" i="3"/>
  <c r="N821" i="3"/>
  <c r="N850" i="3"/>
  <c r="N866" i="3"/>
  <c r="N882" i="3"/>
  <c r="N898" i="3"/>
  <c r="N914" i="3"/>
  <c r="N930" i="3"/>
  <c r="N946" i="3"/>
  <c r="N962" i="3"/>
  <c r="N978" i="3"/>
  <c r="N994" i="3"/>
  <c r="N1008" i="3"/>
  <c r="N15" i="3"/>
  <c r="K16" i="3"/>
  <c r="K18" i="3"/>
  <c r="K20" i="3"/>
  <c r="K22" i="3"/>
  <c r="K24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0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K118" i="3"/>
  <c r="K120" i="3"/>
  <c r="K122" i="3"/>
  <c r="K124" i="3"/>
  <c r="K126" i="3"/>
  <c r="K128" i="3"/>
  <c r="K130" i="3"/>
  <c r="K132" i="3"/>
  <c r="K134" i="3"/>
  <c r="K136" i="3"/>
  <c r="K138" i="3"/>
  <c r="N1002" i="3"/>
  <c r="N970" i="3"/>
  <c r="N938" i="3"/>
  <c r="N906" i="3"/>
  <c r="N874" i="3"/>
  <c r="N837" i="3"/>
  <c r="N773" i="3"/>
  <c r="N709" i="3"/>
  <c r="N424" i="3"/>
  <c r="N296" i="3"/>
  <c r="N147" i="3"/>
  <c r="N35" i="3"/>
  <c r="N67" i="3"/>
  <c r="N99" i="3"/>
  <c r="N131" i="3"/>
  <c r="N163" i="3"/>
  <c r="N192" i="3"/>
  <c r="N208" i="3"/>
  <c r="N224" i="3"/>
  <c r="N240" i="3"/>
  <c r="N256" i="3"/>
  <c r="N272" i="3"/>
  <c r="N288" i="3"/>
  <c r="N304" i="3"/>
  <c r="N320" i="3"/>
  <c r="N336" i="3"/>
  <c r="N352" i="3"/>
  <c r="N368" i="3"/>
  <c r="N384" i="3"/>
  <c r="N400" i="3"/>
  <c r="N416" i="3"/>
  <c r="N432" i="3"/>
  <c r="N446" i="3"/>
  <c r="N454" i="3"/>
  <c r="N462" i="3"/>
  <c r="N470" i="3"/>
  <c r="N478" i="3"/>
  <c r="N697" i="3"/>
  <c r="N705" i="3"/>
  <c r="N713" i="3"/>
  <c r="N721" i="3"/>
  <c r="N729" i="3"/>
  <c r="N737" i="3"/>
  <c r="N745" i="3"/>
  <c r="N753" i="3"/>
  <c r="N761" i="3"/>
  <c r="N769" i="3"/>
  <c r="N777" i="3"/>
  <c r="N785" i="3"/>
  <c r="N793" i="3"/>
  <c r="N801" i="3"/>
  <c r="N809" i="3"/>
  <c r="N817" i="3"/>
  <c r="N825" i="3"/>
  <c r="N833" i="3"/>
  <c r="N841" i="3"/>
  <c r="N848" i="3"/>
  <c r="N852" i="3"/>
  <c r="N856" i="3"/>
  <c r="N860" i="3"/>
  <c r="N864" i="3"/>
  <c r="N868" i="3"/>
  <c r="N872" i="3"/>
  <c r="N876" i="3"/>
  <c r="N880" i="3"/>
  <c r="N884" i="3"/>
  <c r="N888" i="3"/>
  <c r="N892" i="3"/>
  <c r="N896" i="3"/>
  <c r="N900" i="3"/>
  <c r="N904" i="3"/>
  <c r="N908" i="3"/>
  <c r="N912" i="3"/>
  <c r="N916" i="3"/>
  <c r="N920" i="3"/>
  <c r="N924" i="3"/>
  <c r="N928" i="3"/>
  <c r="N932" i="3"/>
  <c r="N936" i="3"/>
  <c r="N940" i="3"/>
  <c r="N944" i="3"/>
  <c r="N948" i="3"/>
  <c r="N952" i="3"/>
  <c r="N956" i="3"/>
  <c r="N960" i="3"/>
  <c r="N964" i="3"/>
  <c r="N968" i="3"/>
  <c r="N972" i="3"/>
  <c r="N976" i="3"/>
  <c r="N980" i="3"/>
  <c r="N984" i="3"/>
  <c r="N988" i="3"/>
  <c r="N992" i="3"/>
  <c r="N996" i="3"/>
  <c r="N1000" i="3"/>
  <c r="N1004" i="3"/>
  <c r="N1014" i="3"/>
  <c r="N1010" i="3"/>
  <c r="N1006" i="3"/>
  <c r="N998" i="3"/>
  <c r="N990" i="3"/>
  <c r="N982" i="3"/>
  <c r="N974" i="3"/>
  <c r="N966" i="3"/>
  <c r="N958" i="3"/>
  <c r="N950" i="3"/>
  <c r="N942" i="3"/>
  <c r="N934" i="3"/>
  <c r="N926" i="3"/>
  <c r="N918" i="3"/>
  <c r="N910" i="3"/>
  <c r="N902" i="3"/>
  <c r="N894" i="3"/>
  <c r="N886" i="3"/>
  <c r="N878" i="3"/>
  <c r="N870" i="3"/>
  <c r="N862" i="3"/>
  <c r="N854" i="3"/>
  <c r="N845" i="3"/>
  <c r="N829" i="3"/>
  <c r="N813" i="3"/>
  <c r="N797" i="3"/>
  <c r="N781" i="3"/>
  <c r="N765" i="3"/>
  <c r="N749" i="3"/>
  <c r="N733" i="3"/>
  <c r="N717" i="3"/>
  <c r="N701" i="3"/>
  <c r="N474" i="3"/>
  <c r="N458" i="3"/>
  <c r="N440" i="3"/>
  <c r="N408" i="3"/>
  <c r="N376" i="3"/>
  <c r="N344" i="3"/>
  <c r="N312" i="3"/>
  <c r="N280" i="3"/>
  <c r="N248" i="3"/>
  <c r="N216" i="3"/>
  <c r="N179" i="3"/>
  <c r="N115" i="3"/>
  <c r="N51" i="3"/>
  <c r="N17" i="3"/>
  <c r="N18" i="3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N56" i="3"/>
  <c r="N58" i="3"/>
  <c r="N60" i="3"/>
  <c r="N62" i="3"/>
  <c r="N64" i="3"/>
  <c r="N66" i="3"/>
  <c r="N68" i="3"/>
  <c r="N70" i="3"/>
  <c r="N72" i="3"/>
  <c r="N74" i="3"/>
  <c r="N76" i="3"/>
  <c r="N78" i="3"/>
  <c r="N80" i="3"/>
  <c r="N82" i="3"/>
  <c r="N84" i="3"/>
  <c r="N86" i="3"/>
  <c r="N88" i="3"/>
  <c r="N90" i="3"/>
  <c r="N92" i="3"/>
  <c r="N94" i="3"/>
  <c r="N96" i="3"/>
  <c r="N98" i="3"/>
  <c r="N100" i="3"/>
  <c r="N102" i="3"/>
  <c r="N104" i="3"/>
  <c r="N106" i="3"/>
  <c r="N108" i="3"/>
  <c r="N110" i="3"/>
  <c r="N112" i="3"/>
  <c r="N114" i="3"/>
  <c r="N116" i="3"/>
  <c r="N118" i="3"/>
  <c r="N120" i="3"/>
  <c r="N122" i="3"/>
  <c r="N124" i="3"/>
  <c r="N126" i="3"/>
  <c r="N128" i="3"/>
  <c r="N130" i="3"/>
  <c r="N132" i="3"/>
  <c r="N134" i="3"/>
  <c r="N136" i="3"/>
  <c r="N138" i="3"/>
  <c r="N140" i="3"/>
  <c r="N142" i="3"/>
  <c r="N144" i="3"/>
  <c r="N146" i="3"/>
  <c r="N148" i="3"/>
  <c r="N150" i="3"/>
  <c r="N152" i="3"/>
  <c r="N154" i="3"/>
  <c r="N156" i="3"/>
  <c r="N158" i="3"/>
  <c r="N160" i="3"/>
  <c r="N162" i="3"/>
  <c r="N164" i="3"/>
  <c r="N166" i="3"/>
  <c r="N168" i="3"/>
  <c r="N170" i="3"/>
  <c r="N172" i="3"/>
  <c r="N174" i="3"/>
  <c r="N176" i="3"/>
  <c r="N178" i="3"/>
  <c r="N180" i="3"/>
  <c r="N182" i="3"/>
  <c r="N184" i="3"/>
  <c r="N186" i="3"/>
  <c r="N188" i="3"/>
  <c r="N20" i="3"/>
  <c r="N25" i="3"/>
  <c r="N29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85" i="3"/>
  <c r="N89" i="3"/>
  <c r="N93" i="3"/>
  <c r="N97" i="3"/>
  <c r="N101" i="3"/>
  <c r="N105" i="3"/>
  <c r="N109" i="3"/>
  <c r="N113" i="3"/>
  <c r="N117" i="3"/>
  <c r="N121" i="3"/>
  <c r="N125" i="3"/>
  <c r="N129" i="3"/>
  <c r="N133" i="3"/>
  <c r="N137" i="3"/>
  <c r="N141" i="3"/>
  <c r="N145" i="3"/>
  <c r="N149" i="3"/>
  <c r="N153" i="3"/>
  <c r="N157" i="3"/>
  <c r="N161" i="3"/>
  <c r="N165" i="3"/>
  <c r="N169" i="3"/>
  <c r="N173" i="3"/>
  <c r="N177" i="3"/>
  <c r="N181" i="3"/>
  <c r="N185" i="3"/>
  <c r="N189" i="3"/>
  <c r="N191" i="3"/>
  <c r="N193" i="3"/>
  <c r="N195" i="3"/>
  <c r="N197" i="3"/>
  <c r="N199" i="3"/>
  <c r="N201" i="3"/>
  <c r="N203" i="3"/>
  <c r="N205" i="3"/>
  <c r="N207" i="3"/>
  <c r="N209" i="3"/>
  <c r="N211" i="3"/>
  <c r="N213" i="3"/>
  <c r="N215" i="3"/>
  <c r="N217" i="3"/>
  <c r="N219" i="3"/>
  <c r="N221" i="3"/>
  <c r="N223" i="3"/>
  <c r="N225" i="3"/>
  <c r="N227" i="3"/>
  <c r="N229" i="3"/>
  <c r="N231" i="3"/>
  <c r="N233" i="3"/>
  <c r="N235" i="3"/>
  <c r="N237" i="3"/>
  <c r="N239" i="3"/>
  <c r="N241" i="3"/>
  <c r="N243" i="3"/>
  <c r="N245" i="3"/>
  <c r="N247" i="3"/>
  <c r="N249" i="3"/>
  <c r="N251" i="3"/>
  <c r="N253" i="3"/>
  <c r="N255" i="3"/>
  <c r="N257" i="3"/>
  <c r="N259" i="3"/>
  <c r="N261" i="3"/>
  <c r="N263" i="3"/>
  <c r="N265" i="3"/>
  <c r="N267" i="3"/>
  <c r="N269" i="3"/>
  <c r="N271" i="3"/>
  <c r="N273" i="3"/>
  <c r="N275" i="3"/>
  <c r="N277" i="3"/>
  <c r="N279" i="3"/>
  <c r="N281" i="3"/>
  <c r="N283" i="3"/>
  <c r="N285" i="3"/>
  <c r="N287" i="3"/>
  <c r="N289" i="3"/>
  <c r="N291" i="3"/>
  <c r="N293" i="3"/>
  <c r="N295" i="3"/>
  <c r="N297" i="3"/>
  <c r="N299" i="3"/>
  <c r="N301" i="3"/>
  <c r="N303" i="3"/>
  <c r="N305" i="3"/>
  <c r="N307" i="3"/>
  <c r="N309" i="3"/>
  <c r="N311" i="3"/>
  <c r="N313" i="3"/>
  <c r="N315" i="3"/>
  <c r="N317" i="3"/>
  <c r="N319" i="3"/>
  <c r="N321" i="3"/>
  <c r="N323" i="3"/>
  <c r="N325" i="3"/>
  <c r="N327" i="3"/>
  <c r="N329" i="3"/>
  <c r="N331" i="3"/>
  <c r="N333" i="3"/>
  <c r="N335" i="3"/>
  <c r="N337" i="3"/>
  <c r="N339" i="3"/>
  <c r="N341" i="3"/>
  <c r="N343" i="3"/>
  <c r="N345" i="3"/>
  <c r="N347" i="3"/>
  <c r="N349" i="3"/>
  <c r="N351" i="3"/>
  <c r="N353" i="3"/>
  <c r="N355" i="3"/>
  <c r="N357" i="3"/>
  <c r="N359" i="3"/>
  <c r="N361" i="3"/>
  <c r="N363" i="3"/>
  <c r="N365" i="3"/>
  <c r="N367" i="3"/>
  <c r="N369" i="3"/>
  <c r="N371" i="3"/>
  <c r="N373" i="3"/>
  <c r="N375" i="3"/>
  <c r="N377" i="3"/>
  <c r="N379" i="3"/>
  <c r="N381" i="3"/>
  <c r="N383" i="3"/>
  <c r="N385" i="3"/>
  <c r="N387" i="3"/>
  <c r="N389" i="3"/>
  <c r="N391" i="3"/>
  <c r="N393" i="3"/>
  <c r="N395" i="3"/>
  <c r="N397" i="3"/>
  <c r="N399" i="3"/>
  <c r="N401" i="3"/>
  <c r="N403" i="3"/>
  <c r="N405" i="3"/>
  <c r="N407" i="3"/>
  <c r="N409" i="3"/>
  <c r="N411" i="3"/>
  <c r="N413" i="3"/>
  <c r="N415" i="3"/>
  <c r="N417" i="3"/>
  <c r="N419" i="3"/>
  <c r="N421" i="3"/>
  <c r="N423" i="3"/>
  <c r="N425" i="3"/>
  <c r="N427" i="3"/>
  <c r="N429" i="3"/>
  <c r="N431" i="3"/>
  <c r="N433" i="3"/>
  <c r="N435" i="3"/>
  <c r="N437" i="3"/>
  <c r="N439" i="3"/>
  <c r="N441" i="3"/>
  <c r="N443" i="3"/>
  <c r="N23" i="3"/>
  <c r="N31" i="3"/>
  <c r="N39" i="3"/>
  <c r="N47" i="3"/>
  <c r="N55" i="3"/>
  <c r="N63" i="3"/>
  <c r="N71" i="3"/>
  <c r="N79" i="3"/>
  <c r="N87" i="3"/>
  <c r="N95" i="3"/>
  <c r="N103" i="3"/>
  <c r="N111" i="3"/>
  <c r="N119" i="3"/>
  <c r="N127" i="3"/>
  <c r="N135" i="3"/>
  <c r="N143" i="3"/>
  <c r="N151" i="3"/>
  <c r="N159" i="3"/>
  <c r="N167" i="3"/>
  <c r="N175" i="3"/>
  <c r="N183" i="3"/>
  <c r="N190" i="3"/>
  <c r="N194" i="3"/>
  <c r="N198" i="3"/>
  <c r="N202" i="3"/>
  <c r="N206" i="3"/>
  <c r="N210" i="3"/>
  <c r="N214" i="3"/>
  <c r="N218" i="3"/>
  <c r="N222" i="3"/>
  <c r="N226" i="3"/>
  <c r="N230" i="3"/>
  <c r="N234" i="3"/>
  <c r="N238" i="3"/>
  <c r="N242" i="3"/>
  <c r="N246" i="3"/>
  <c r="N250" i="3"/>
  <c r="N254" i="3"/>
  <c r="N258" i="3"/>
  <c r="N262" i="3"/>
  <c r="N266" i="3"/>
  <c r="N270" i="3"/>
  <c r="N274" i="3"/>
  <c r="N278" i="3"/>
  <c r="N282" i="3"/>
  <c r="N286" i="3"/>
  <c r="N290" i="3"/>
  <c r="N294" i="3"/>
  <c r="N298" i="3"/>
  <c r="N302" i="3"/>
  <c r="N306" i="3"/>
  <c r="N310" i="3"/>
  <c r="N314" i="3"/>
  <c r="N318" i="3"/>
  <c r="N322" i="3"/>
  <c r="N326" i="3"/>
  <c r="N330" i="3"/>
  <c r="N334" i="3"/>
  <c r="N338" i="3"/>
  <c r="N342" i="3"/>
  <c r="N346" i="3"/>
  <c r="N350" i="3"/>
  <c r="N354" i="3"/>
  <c r="N358" i="3"/>
  <c r="N362" i="3"/>
  <c r="N366" i="3"/>
  <c r="N370" i="3"/>
  <c r="N374" i="3"/>
  <c r="N378" i="3"/>
  <c r="N382" i="3"/>
  <c r="N386" i="3"/>
  <c r="N390" i="3"/>
  <c r="N394" i="3"/>
  <c r="N398" i="3"/>
  <c r="N402" i="3"/>
  <c r="N406" i="3"/>
  <c r="N410" i="3"/>
  <c r="N414" i="3"/>
  <c r="N418" i="3"/>
  <c r="N422" i="3"/>
  <c r="N426" i="3"/>
  <c r="N430" i="3"/>
  <c r="N434" i="3"/>
  <c r="N438" i="3"/>
  <c r="N442" i="3"/>
  <c r="N445" i="3"/>
  <c r="N447" i="3"/>
  <c r="N449" i="3"/>
  <c r="N451" i="3"/>
  <c r="N453" i="3"/>
  <c r="N455" i="3"/>
  <c r="N457" i="3"/>
  <c r="N459" i="3"/>
  <c r="N461" i="3"/>
  <c r="N463" i="3"/>
  <c r="N465" i="3"/>
  <c r="N467" i="3"/>
  <c r="N469" i="3"/>
  <c r="N471" i="3"/>
  <c r="N473" i="3"/>
  <c r="N475" i="3"/>
  <c r="N477" i="3"/>
  <c r="N479" i="3"/>
  <c r="N481" i="3"/>
  <c r="N483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26" i="3"/>
  <c r="N627" i="3"/>
  <c r="N628" i="3"/>
  <c r="N629" i="3"/>
  <c r="N630" i="3"/>
  <c r="N631" i="3"/>
  <c r="N632" i="3"/>
  <c r="N633" i="3"/>
  <c r="N634" i="3"/>
  <c r="N696" i="3"/>
  <c r="N698" i="3"/>
  <c r="N700" i="3"/>
  <c r="N702" i="3"/>
  <c r="N704" i="3"/>
  <c r="N706" i="3"/>
  <c r="N708" i="3"/>
  <c r="N710" i="3"/>
  <c r="N712" i="3"/>
  <c r="N714" i="3"/>
  <c r="N716" i="3"/>
  <c r="N718" i="3"/>
  <c r="N720" i="3"/>
  <c r="N722" i="3"/>
  <c r="N724" i="3"/>
  <c r="N726" i="3"/>
  <c r="N728" i="3"/>
  <c r="N730" i="3"/>
  <c r="N732" i="3"/>
  <c r="N734" i="3"/>
  <c r="N736" i="3"/>
  <c r="N738" i="3"/>
  <c r="N740" i="3"/>
  <c r="N742" i="3"/>
  <c r="N744" i="3"/>
  <c r="N746" i="3"/>
  <c r="N748" i="3"/>
  <c r="N750" i="3"/>
  <c r="N752" i="3"/>
  <c r="N754" i="3"/>
  <c r="N756" i="3"/>
  <c r="N758" i="3"/>
  <c r="N760" i="3"/>
  <c r="N762" i="3"/>
  <c r="N764" i="3"/>
  <c r="N766" i="3"/>
  <c r="N768" i="3"/>
  <c r="N770" i="3"/>
  <c r="N772" i="3"/>
  <c r="N774" i="3"/>
  <c r="N776" i="3"/>
  <c r="N778" i="3"/>
  <c r="N780" i="3"/>
  <c r="N782" i="3"/>
  <c r="N784" i="3"/>
  <c r="N786" i="3"/>
  <c r="N788" i="3"/>
  <c r="N790" i="3"/>
  <c r="N792" i="3"/>
  <c r="N794" i="3"/>
  <c r="N796" i="3"/>
  <c r="N798" i="3"/>
  <c r="N800" i="3"/>
  <c r="N802" i="3"/>
  <c r="N804" i="3"/>
  <c r="N806" i="3"/>
  <c r="N808" i="3"/>
  <c r="N810" i="3"/>
  <c r="N812" i="3"/>
  <c r="N814" i="3"/>
  <c r="N816" i="3"/>
  <c r="N818" i="3"/>
  <c r="N820" i="3"/>
  <c r="N822" i="3"/>
  <c r="N824" i="3"/>
  <c r="N826" i="3"/>
  <c r="N828" i="3"/>
  <c r="N830" i="3"/>
  <c r="N832" i="3"/>
  <c r="N834" i="3"/>
  <c r="N836" i="3"/>
  <c r="N838" i="3"/>
  <c r="N840" i="3"/>
  <c r="N842" i="3"/>
  <c r="N844" i="3"/>
  <c r="N846" i="3"/>
  <c r="N1015" i="3"/>
  <c r="N1013" i="3"/>
  <c r="N1011" i="3"/>
  <c r="N1009" i="3"/>
  <c r="N1007" i="3"/>
  <c r="N1005" i="3"/>
  <c r="N1003" i="3"/>
  <c r="N1001" i="3"/>
  <c r="N999" i="3"/>
  <c r="N997" i="3"/>
  <c r="N995" i="3"/>
  <c r="N993" i="3"/>
  <c r="N991" i="3"/>
  <c r="N989" i="3"/>
  <c r="N987" i="3"/>
  <c r="N985" i="3"/>
  <c r="N983" i="3"/>
  <c r="N981" i="3"/>
  <c r="N979" i="3"/>
  <c r="N977" i="3"/>
  <c r="N975" i="3"/>
  <c r="N973" i="3"/>
  <c r="N971" i="3"/>
  <c r="N969" i="3"/>
  <c r="N967" i="3"/>
  <c r="N965" i="3"/>
  <c r="N963" i="3"/>
  <c r="N961" i="3"/>
  <c r="N959" i="3"/>
  <c r="N957" i="3"/>
  <c r="N955" i="3"/>
  <c r="N953" i="3"/>
  <c r="N951" i="3"/>
  <c r="N949" i="3"/>
  <c r="N947" i="3"/>
  <c r="N945" i="3"/>
  <c r="N943" i="3"/>
  <c r="N941" i="3"/>
  <c r="N939" i="3"/>
  <c r="N937" i="3"/>
  <c r="N935" i="3"/>
  <c r="N933" i="3"/>
  <c r="N931" i="3"/>
  <c r="N929" i="3"/>
  <c r="N927" i="3"/>
  <c r="N925" i="3"/>
  <c r="N923" i="3"/>
  <c r="N921" i="3"/>
  <c r="N919" i="3"/>
  <c r="N917" i="3"/>
  <c r="N915" i="3"/>
  <c r="N913" i="3"/>
  <c r="N911" i="3"/>
  <c r="N909" i="3"/>
  <c r="N907" i="3"/>
  <c r="N905" i="3"/>
  <c r="N903" i="3"/>
  <c r="N901" i="3"/>
  <c r="N899" i="3"/>
  <c r="N897" i="3"/>
  <c r="N895" i="3"/>
  <c r="N893" i="3"/>
  <c r="N891" i="3"/>
  <c r="N889" i="3"/>
  <c r="N887" i="3"/>
  <c r="N885" i="3"/>
  <c r="N883" i="3"/>
  <c r="N881" i="3"/>
  <c r="N879" i="3"/>
  <c r="N877" i="3"/>
  <c r="N875" i="3"/>
  <c r="N873" i="3"/>
  <c r="N871" i="3"/>
  <c r="N869" i="3"/>
  <c r="N867" i="3"/>
  <c r="N865" i="3"/>
  <c r="N863" i="3"/>
  <c r="N861" i="3"/>
  <c r="N859" i="3"/>
  <c r="N857" i="3"/>
  <c r="N855" i="3"/>
  <c r="N853" i="3"/>
  <c r="N851" i="3"/>
  <c r="N849" i="3"/>
  <c r="N847" i="3"/>
  <c r="N843" i="3"/>
  <c r="N839" i="3"/>
  <c r="N835" i="3"/>
  <c r="N831" i="3"/>
  <c r="N827" i="3"/>
  <c r="N823" i="3"/>
  <c r="N819" i="3"/>
  <c r="N815" i="3"/>
  <c r="N811" i="3"/>
  <c r="N807" i="3"/>
  <c r="N803" i="3"/>
  <c r="N799" i="3"/>
  <c r="N795" i="3"/>
  <c r="N791" i="3"/>
  <c r="N787" i="3"/>
  <c r="N783" i="3"/>
  <c r="N779" i="3"/>
  <c r="N775" i="3"/>
  <c r="N771" i="3"/>
  <c r="N767" i="3"/>
  <c r="N763" i="3"/>
  <c r="N759" i="3"/>
  <c r="N755" i="3"/>
  <c r="N751" i="3"/>
  <c r="N747" i="3"/>
  <c r="N743" i="3"/>
  <c r="N739" i="3"/>
  <c r="N735" i="3"/>
  <c r="N731" i="3"/>
  <c r="N727" i="3"/>
  <c r="N723" i="3"/>
  <c r="N719" i="3"/>
  <c r="N715" i="3"/>
  <c r="N711" i="3"/>
  <c r="N707" i="3"/>
  <c r="N703" i="3"/>
  <c r="N699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3" i="3"/>
  <c r="N651" i="3"/>
  <c r="N649" i="3"/>
  <c r="N647" i="3"/>
  <c r="N645" i="3"/>
  <c r="N643" i="3"/>
  <c r="N641" i="3"/>
  <c r="N639" i="3"/>
  <c r="N637" i="3"/>
  <c r="N635" i="3"/>
  <c r="N484" i="3"/>
  <c r="N480" i="3"/>
  <c r="N476" i="3"/>
  <c r="N472" i="3"/>
  <c r="N468" i="3"/>
  <c r="N464" i="3"/>
  <c r="N460" i="3"/>
  <c r="N456" i="3"/>
  <c r="N452" i="3"/>
  <c r="N448" i="3"/>
  <c r="N444" i="3"/>
  <c r="N436" i="3"/>
  <c r="N428" i="3"/>
  <c r="N420" i="3"/>
  <c r="N412" i="3"/>
  <c r="N404" i="3"/>
  <c r="N396" i="3"/>
  <c r="N388" i="3"/>
  <c r="N380" i="3"/>
  <c r="N372" i="3"/>
  <c r="N364" i="3"/>
  <c r="N356" i="3"/>
  <c r="N348" i="3"/>
  <c r="N340" i="3"/>
  <c r="N332" i="3"/>
  <c r="N324" i="3"/>
  <c r="N316" i="3"/>
  <c r="N308" i="3"/>
  <c r="N300" i="3"/>
  <c r="N292" i="3"/>
  <c r="N284" i="3"/>
  <c r="N276" i="3"/>
  <c r="N268" i="3"/>
  <c r="N260" i="3"/>
  <c r="N252" i="3"/>
  <c r="N244" i="3"/>
  <c r="N236" i="3"/>
  <c r="N228" i="3"/>
  <c r="N220" i="3"/>
  <c r="N212" i="3"/>
  <c r="N204" i="3"/>
  <c r="N196" i="3"/>
  <c r="N187" i="3"/>
  <c r="N171" i="3"/>
  <c r="N155" i="3"/>
  <c r="N139" i="3"/>
  <c r="N123" i="3"/>
  <c r="N107" i="3"/>
  <c r="N91" i="3"/>
  <c r="N75" i="3"/>
  <c r="N59" i="3"/>
  <c r="N43" i="3"/>
  <c r="N27" i="3"/>
  <c r="N654" i="3"/>
  <c r="N652" i="3"/>
  <c r="N650" i="3"/>
  <c r="N648" i="3"/>
  <c r="N646" i="3"/>
  <c r="N644" i="3"/>
  <c r="N642" i="3"/>
  <c r="N640" i="3"/>
  <c r="N638" i="3"/>
  <c r="N636" i="3"/>
  <c r="J302" i="9"/>
  <c r="K302" i="9" s="1"/>
  <c r="J304" i="9"/>
  <c r="K304" i="9" s="1"/>
  <c r="J306" i="9"/>
  <c r="K306" i="9" s="1"/>
  <c r="J308" i="9"/>
  <c r="K308" i="9" s="1"/>
  <c r="J310" i="9"/>
  <c r="K310" i="9" s="1"/>
  <c r="J312" i="9"/>
  <c r="K312" i="9" s="1"/>
  <c r="J314" i="9"/>
  <c r="K314" i="9" s="1"/>
  <c r="J316" i="9"/>
  <c r="K316" i="9" s="1"/>
  <c r="J318" i="9"/>
  <c r="K318" i="9" s="1"/>
  <c r="J320" i="9"/>
  <c r="K320" i="9" s="1"/>
  <c r="J322" i="9"/>
  <c r="K322" i="9" s="1"/>
  <c r="J324" i="9"/>
  <c r="K324" i="9" s="1"/>
  <c r="J326" i="9"/>
  <c r="K326" i="9" s="1"/>
  <c r="J328" i="9"/>
  <c r="K328" i="9" s="1"/>
  <c r="M594" i="9"/>
  <c r="N594" i="9" s="1"/>
  <c r="M598" i="9"/>
  <c r="N598" i="9" s="1"/>
  <c r="M602" i="9"/>
  <c r="N602" i="9" s="1"/>
  <c r="M606" i="9"/>
  <c r="N606" i="9" s="1"/>
  <c r="M610" i="9"/>
  <c r="N610" i="9" s="1"/>
  <c r="M614" i="9"/>
  <c r="N614" i="9" s="1"/>
  <c r="M618" i="9"/>
  <c r="N618" i="9" s="1"/>
  <c r="M622" i="9"/>
  <c r="N622" i="9" s="1"/>
  <c r="M626" i="9"/>
  <c r="N626" i="9" s="1"/>
  <c r="M630" i="9"/>
  <c r="N630" i="9" s="1"/>
  <c r="M634" i="9"/>
  <c r="N634" i="9" s="1"/>
  <c r="M638" i="9"/>
  <c r="N638" i="9" s="1"/>
  <c r="M642" i="9"/>
  <c r="N642" i="9" s="1"/>
  <c r="M646" i="9"/>
  <c r="N646" i="9" s="1"/>
  <c r="M650" i="9"/>
  <c r="N650" i="9" s="1"/>
  <c r="M654" i="9"/>
  <c r="N654" i="9" s="1"/>
  <c r="M658" i="9"/>
  <c r="N658" i="9" s="1"/>
  <c r="M662" i="9"/>
  <c r="N662" i="9" s="1"/>
  <c r="M666" i="9"/>
  <c r="N666" i="9" s="1"/>
  <c r="M670" i="9"/>
  <c r="N670" i="9" s="1"/>
  <c r="M674" i="9"/>
  <c r="N674" i="9" s="1"/>
  <c r="M678" i="9"/>
  <c r="N678" i="9" s="1"/>
  <c r="M682" i="9"/>
  <c r="N682" i="9" s="1"/>
  <c r="M686" i="9"/>
  <c r="N686" i="9" s="1"/>
  <c r="M690" i="9"/>
  <c r="N690" i="9" s="1"/>
  <c r="M593" i="9"/>
  <c r="N593" i="9" s="1"/>
  <c r="M597" i="9"/>
  <c r="N597" i="9" s="1"/>
  <c r="M601" i="9"/>
  <c r="N601" i="9" s="1"/>
  <c r="M605" i="9"/>
  <c r="N605" i="9" s="1"/>
  <c r="M609" i="9"/>
  <c r="N609" i="9" s="1"/>
  <c r="M613" i="9"/>
  <c r="N613" i="9" s="1"/>
  <c r="M617" i="9"/>
  <c r="N617" i="9" s="1"/>
  <c r="M621" i="9"/>
  <c r="N621" i="9" s="1"/>
  <c r="M625" i="9"/>
  <c r="N625" i="9" s="1"/>
  <c r="M629" i="9"/>
  <c r="N629" i="9" s="1"/>
  <c r="M633" i="9"/>
  <c r="N633" i="9" s="1"/>
  <c r="M637" i="9"/>
  <c r="N637" i="9" s="1"/>
  <c r="M641" i="9"/>
  <c r="N641" i="9" s="1"/>
  <c r="M645" i="9"/>
  <c r="N645" i="9" s="1"/>
  <c r="M649" i="9"/>
  <c r="N649" i="9" s="1"/>
  <c r="M653" i="9"/>
  <c r="N653" i="9" s="1"/>
  <c r="M657" i="9"/>
  <c r="N657" i="9" s="1"/>
  <c r="M661" i="9"/>
  <c r="N661" i="9" s="1"/>
  <c r="M665" i="9"/>
  <c r="N665" i="9" s="1"/>
  <c r="M669" i="9"/>
  <c r="N669" i="9" s="1"/>
  <c r="M673" i="9"/>
  <c r="N673" i="9" s="1"/>
  <c r="G148" i="9"/>
  <c r="H148" i="9" s="1"/>
  <c r="G146" i="9"/>
  <c r="H146" i="9" s="1"/>
  <c r="G144" i="9"/>
  <c r="H144" i="9" s="1"/>
  <c r="G142" i="9"/>
  <c r="H142" i="9" s="1"/>
  <c r="G140" i="9"/>
  <c r="H140" i="9" s="1"/>
  <c r="G138" i="9"/>
  <c r="H138" i="9" s="1"/>
  <c r="G136" i="9"/>
  <c r="H136" i="9" s="1"/>
  <c r="G134" i="9"/>
  <c r="H134" i="9" s="1"/>
  <c r="G132" i="9"/>
  <c r="H132" i="9" s="1"/>
  <c r="G130" i="9"/>
  <c r="H130" i="9" s="1"/>
  <c r="J352" i="9"/>
  <c r="K352" i="9" s="1"/>
  <c r="J350" i="9"/>
  <c r="K350" i="9" s="1"/>
  <c r="J348" i="9"/>
  <c r="K348" i="9" s="1"/>
  <c r="J346" i="9"/>
  <c r="K346" i="9" s="1"/>
  <c r="J344" i="9"/>
  <c r="K344" i="9" s="1"/>
  <c r="J342" i="9"/>
  <c r="K342" i="9" s="1"/>
  <c r="J340" i="9"/>
  <c r="K340" i="9" s="1"/>
  <c r="J338" i="9"/>
  <c r="K338" i="9" s="1"/>
  <c r="J336" i="9"/>
  <c r="K336" i="9" s="1"/>
  <c r="J334" i="9"/>
  <c r="K334" i="9" s="1"/>
  <c r="J332" i="9"/>
  <c r="K332" i="9" s="1"/>
  <c r="J330" i="9"/>
  <c r="K330" i="9" s="1"/>
  <c r="J329" i="9"/>
  <c r="K329" i="9" s="1"/>
  <c r="J327" i="9"/>
  <c r="K327" i="9" s="1"/>
  <c r="J325" i="9"/>
  <c r="K325" i="9" s="1"/>
  <c r="J323" i="9"/>
  <c r="K323" i="9" s="1"/>
  <c r="J321" i="9"/>
  <c r="K321" i="9" s="1"/>
  <c r="J319" i="9"/>
  <c r="K319" i="9" s="1"/>
  <c r="J317" i="9"/>
  <c r="K317" i="9" s="1"/>
  <c r="J315" i="9"/>
  <c r="K315" i="9" s="1"/>
  <c r="J313" i="9"/>
  <c r="K313" i="9" s="1"/>
  <c r="J311" i="9"/>
  <c r="K311" i="9" s="1"/>
  <c r="J309" i="9"/>
  <c r="K309" i="9" s="1"/>
  <c r="J307" i="9"/>
  <c r="K307" i="9" s="1"/>
  <c r="J305" i="9"/>
  <c r="K305" i="9" s="1"/>
  <c r="J303" i="9"/>
  <c r="K303" i="9" s="1"/>
  <c r="H16" i="3"/>
  <c r="H18" i="3"/>
  <c r="H20" i="3"/>
  <c r="H22" i="3"/>
  <c r="H24" i="3"/>
  <c r="H26" i="3"/>
  <c r="H28" i="3"/>
  <c r="H30" i="3"/>
  <c r="H32" i="3"/>
  <c r="H34" i="3"/>
  <c r="H36" i="3"/>
  <c r="H38" i="3"/>
  <c r="H40" i="3"/>
  <c r="H42" i="3"/>
  <c r="H44" i="3"/>
  <c r="H46" i="3"/>
  <c r="H48" i="3"/>
  <c r="H50" i="3"/>
  <c r="H52" i="3"/>
  <c r="H54" i="3"/>
  <c r="H56" i="3"/>
  <c r="H58" i="3"/>
  <c r="H60" i="3"/>
  <c r="H62" i="3"/>
  <c r="H64" i="3"/>
  <c r="H66" i="3"/>
  <c r="H68" i="3"/>
  <c r="H70" i="3"/>
  <c r="N21" i="3"/>
  <c r="N19" i="3"/>
  <c r="D22" i="12" l="1"/>
  <c r="E12" i="12" s="1"/>
  <c r="J442" i="3"/>
  <c r="J931" i="3"/>
  <c r="J1000" i="3"/>
  <c r="J729" i="3"/>
  <c r="M677" i="9"/>
  <c r="N677" i="9" s="1"/>
  <c r="M681" i="9"/>
  <c r="N681" i="9" s="1"/>
  <c r="M685" i="9"/>
  <c r="N685" i="9" s="1"/>
  <c r="M689" i="9"/>
  <c r="N689" i="9" s="1"/>
  <c r="M679" i="9"/>
  <c r="N679" i="9" s="1"/>
  <c r="M687" i="9"/>
  <c r="N687" i="9" s="1"/>
  <c r="M13" i="9"/>
  <c r="M15" i="9"/>
  <c r="M17" i="9"/>
  <c r="M19" i="9"/>
  <c r="M21" i="9"/>
  <c r="M23" i="9"/>
  <c r="M25" i="9"/>
  <c r="M27" i="9"/>
  <c r="M29" i="9"/>
  <c r="M31" i="9"/>
  <c r="M33" i="9"/>
  <c r="M35" i="9"/>
  <c r="M37" i="9"/>
  <c r="M39" i="9"/>
  <c r="M41" i="9"/>
  <c r="M43" i="9"/>
  <c r="M45" i="9"/>
  <c r="M47" i="9"/>
  <c r="M49" i="9"/>
  <c r="M51" i="9"/>
  <c r="M53" i="9"/>
  <c r="M55" i="9"/>
  <c r="M57" i="9"/>
  <c r="M59" i="9"/>
  <c r="M61" i="9"/>
  <c r="M63" i="9"/>
  <c r="M65" i="9"/>
  <c r="M67" i="9"/>
  <c r="M69" i="9"/>
  <c r="M71" i="9"/>
  <c r="M73" i="9"/>
  <c r="M75" i="9"/>
  <c r="M77" i="9"/>
  <c r="M79" i="9"/>
  <c r="M81" i="9"/>
  <c r="M83" i="9"/>
  <c r="M85" i="9"/>
  <c r="M87" i="9"/>
  <c r="M89" i="9"/>
  <c r="M91" i="9"/>
  <c r="M93" i="9"/>
  <c r="M95" i="9"/>
  <c r="M97" i="9"/>
  <c r="M99" i="9"/>
  <c r="M101" i="9"/>
  <c r="M103" i="9"/>
  <c r="M105" i="9"/>
  <c r="M107" i="9"/>
  <c r="M109" i="9"/>
  <c r="M111" i="9"/>
  <c r="M113" i="9"/>
  <c r="M115" i="9"/>
  <c r="M117" i="9"/>
  <c r="M119" i="9"/>
  <c r="M121" i="9"/>
  <c r="M123" i="9"/>
  <c r="M125" i="9"/>
  <c r="M127" i="9"/>
  <c r="M129" i="9"/>
  <c r="M131" i="9"/>
  <c r="M133" i="9"/>
  <c r="M135" i="9"/>
  <c r="M137" i="9"/>
  <c r="M139" i="9"/>
  <c r="M141" i="9"/>
  <c r="M143" i="9"/>
  <c r="M145" i="9"/>
  <c r="M147" i="9"/>
  <c r="M149" i="9"/>
  <c r="M151" i="9"/>
  <c r="M153" i="9"/>
  <c r="M155" i="9"/>
  <c r="M157" i="9"/>
  <c r="M159" i="9"/>
  <c r="M161" i="9"/>
  <c r="M163" i="9"/>
  <c r="M165" i="9"/>
  <c r="M167" i="9"/>
  <c r="M169" i="9"/>
  <c r="M171" i="9"/>
  <c r="M173" i="9"/>
  <c r="M175" i="9"/>
  <c r="M177" i="9"/>
  <c r="M179" i="9"/>
  <c r="M181" i="9"/>
  <c r="M183" i="9"/>
  <c r="M185" i="9"/>
  <c r="M187" i="9"/>
  <c r="M189" i="9"/>
  <c r="M191" i="9"/>
  <c r="M193" i="9"/>
  <c r="M195" i="9"/>
  <c r="M197" i="9"/>
  <c r="M199" i="9"/>
  <c r="M201" i="9"/>
  <c r="M203" i="9"/>
  <c r="M205" i="9"/>
  <c r="M207" i="9"/>
  <c r="M209" i="9"/>
  <c r="M211" i="9"/>
  <c r="M213" i="9"/>
  <c r="M215" i="9"/>
  <c r="M217" i="9"/>
  <c r="M219" i="9"/>
  <c r="M221" i="9"/>
  <c r="M223" i="9"/>
  <c r="M225" i="9"/>
  <c r="M227" i="9"/>
  <c r="M229" i="9"/>
  <c r="M231" i="9"/>
  <c r="M233" i="9"/>
  <c r="M235" i="9"/>
  <c r="M237" i="9"/>
  <c r="M239" i="9"/>
  <c r="M241" i="9"/>
  <c r="M243" i="9"/>
  <c r="M245" i="9"/>
  <c r="M247" i="9"/>
  <c r="M249" i="9"/>
  <c r="M251" i="9"/>
  <c r="M253" i="9"/>
  <c r="M255" i="9"/>
  <c r="M257" i="9"/>
  <c r="M259" i="9"/>
  <c r="M261" i="9"/>
  <c r="M263" i="9"/>
  <c r="M265" i="9"/>
  <c r="M267" i="9"/>
  <c r="M269" i="9"/>
  <c r="M271" i="9"/>
  <c r="M273" i="9"/>
  <c r="M275" i="9"/>
  <c r="M277" i="9"/>
  <c r="M279" i="9"/>
  <c r="M281" i="9"/>
  <c r="M283" i="9"/>
  <c r="M285" i="9"/>
  <c r="M287" i="9"/>
  <c r="M289" i="9"/>
  <c r="M291" i="9"/>
  <c r="M293" i="9"/>
  <c r="M295" i="9"/>
  <c r="M297" i="9"/>
  <c r="M299" i="9"/>
  <c r="M301" i="9"/>
  <c r="M303" i="9"/>
  <c r="M305" i="9"/>
  <c r="M307" i="9"/>
  <c r="M309" i="9"/>
  <c r="M311" i="9"/>
  <c r="M313" i="9"/>
  <c r="M315" i="9"/>
  <c r="M317" i="9"/>
  <c r="M319" i="9"/>
  <c r="M321" i="9"/>
  <c r="M323" i="9"/>
  <c r="M325" i="9"/>
  <c r="M327" i="9"/>
  <c r="M329" i="9"/>
  <c r="M331" i="9"/>
  <c r="M333" i="9"/>
  <c r="M335" i="9"/>
  <c r="M337" i="9"/>
  <c r="M339" i="9"/>
  <c r="M341" i="9"/>
  <c r="M343" i="9"/>
  <c r="M345" i="9"/>
  <c r="M347" i="9"/>
  <c r="M349" i="9"/>
  <c r="M351" i="9"/>
  <c r="M353" i="9"/>
  <c r="M355" i="9"/>
  <c r="M357" i="9"/>
  <c r="M359" i="9"/>
  <c r="M361" i="9"/>
  <c r="M363" i="9"/>
  <c r="M365" i="9"/>
  <c r="M367" i="9"/>
  <c r="M369" i="9"/>
  <c r="M371" i="9"/>
  <c r="M373" i="9"/>
  <c r="M375" i="9"/>
  <c r="M377" i="9"/>
  <c r="M379" i="9"/>
  <c r="M381" i="9"/>
  <c r="M383" i="9"/>
  <c r="M385" i="9"/>
  <c r="M387" i="9"/>
  <c r="M389" i="9"/>
  <c r="M391" i="9"/>
  <c r="M393" i="9"/>
  <c r="M395" i="9"/>
  <c r="M397" i="9"/>
  <c r="M399" i="9"/>
  <c r="M401" i="9"/>
  <c r="M403" i="9"/>
  <c r="M405" i="9"/>
  <c r="M407" i="9"/>
  <c r="M409" i="9"/>
  <c r="M411" i="9"/>
  <c r="M413" i="9"/>
  <c r="M415" i="9"/>
  <c r="M417" i="9"/>
  <c r="M419" i="9"/>
  <c r="M421" i="9"/>
  <c r="M423" i="9"/>
  <c r="M425" i="9"/>
  <c r="M427" i="9"/>
  <c r="M429" i="9"/>
  <c r="M431" i="9"/>
  <c r="M433" i="9"/>
  <c r="M435" i="9"/>
  <c r="M437" i="9"/>
  <c r="M439" i="9"/>
  <c r="M441" i="9"/>
  <c r="M443" i="9"/>
  <c r="M445" i="9"/>
  <c r="M447" i="9"/>
  <c r="M449" i="9"/>
  <c r="M451" i="9"/>
  <c r="M453" i="9"/>
  <c r="M455" i="9"/>
  <c r="M457" i="9"/>
  <c r="M459" i="9"/>
  <c r="M461" i="9"/>
  <c r="M463" i="9"/>
  <c r="M465" i="9"/>
  <c r="M467" i="9"/>
  <c r="M469" i="9"/>
  <c r="M471" i="9"/>
  <c r="M473" i="9"/>
  <c r="M475" i="9"/>
  <c r="M477" i="9"/>
  <c r="M479" i="9"/>
  <c r="M481" i="9"/>
  <c r="M483" i="9"/>
  <c r="M485" i="9"/>
  <c r="M487" i="9"/>
  <c r="M489" i="9"/>
  <c r="M491" i="9"/>
  <c r="M493" i="9"/>
  <c r="M495" i="9"/>
  <c r="M497" i="9"/>
  <c r="M499" i="9"/>
  <c r="M501" i="9"/>
  <c r="M503" i="9"/>
  <c r="M505" i="9"/>
  <c r="M507" i="9"/>
  <c r="M509" i="9"/>
  <c r="M511" i="9"/>
  <c r="M513" i="9"/>
  <c r="M515" i="9"/>
  <c r="M517" i="9"/>
  <c r="M519" i="9"/>
  <c r="M521" i="9"/>
  <c r="M523" i="9"/>
  <c r="M525" i="9"/>
  <c r="M527" i="9"/>
  <c r="M529" i="9"/>
  <c r="M531" i="9"/>
  <c r="M533" i="9"/>
  <c r="M535" i="9"/>
  <c r="M537" i="9"/>
  <c r="M539" i="9"/>
  <c r="M541" i="9"/>
  <c r="M543" i="9"/>
  <c r="M545" i="9"/>
  <c r="M547" i="9"/>
  <c r="M549" i="9"/>
  <c r="M551" i="9"/>
  <c r="M553" i="9"/>
  <c r="M555" i="9"/>
  <c r="M557" i="9"/>
  <c r="M559" i="9"/>
  <c r="M561" i="9"/>
  <c r="M563" i="9"/>
  <c r="M565" i="9"/>
  <c r="M567" i="9"/>
  <c r="M569" i="9"/>
  <c r="M571" i="9"/>
  <c r="M573" i="9"/>
  <c r="M575" i="9"/>
  <c r="M577" i="9"/>
  <c r="M579" i="9"/>
  <c r="M581" i="9"/>
  <c r="M583" i="9"/>
  <c r="M585" i="9"/>
  <c r="M587" i="9"/>
  <c r="M589" i="9"/>
  <c r="M591" i="9"/>
  <c r="M694" i="9"/>
  <c r="N694" i="9" s="1"/>
  <c r="M696" i="9"/>
  <c r="N696" i="9" s="1"/>
  <c r="M698" i="9"/>
  <c r="N698" i="9" s="1"/>
  <c r="M700" i="9"/>
  <c r="N700" i="9" s="1"/>
  <c r="M702" i="9"/>
  <c r="N702" i="9" s="1"/>
  <c r="M704" i="9"/>
  <c r="N704" i="9" s="1"/>
  <c r="M706" i="9"/>
  <c r="N706" i="9" s="1"/>
  <c r="M708" i="9"/>
  <c r="N708" i="9" s="1"/>
  <c r="M710" i="9"/>
  <c r="N710" i="9" s="1"/>
  <c r="M712" i="9"/>
  <c r="N712" i="9" s="1"/>
  <c r="M714" i="9"/>
  <c r="N714" i="9" s="1"/>
  <c r="M716" i="9"/>
  <c r="N716" i="9" s="1"/>
  <c r="M718" i="9"/>
  <c r="N718" i="9" s="1"/>
  <c r="M720" i="9"/>
  <c r="N720" i="9" s="1"/>
  <c r="M722" i="9"/>
  <c r="N722" i="9" s="1"/>
  <c r="M724" i="9"/>
  <c r="N724" i="9" s="1"/>
  <c r="M726" i="9"/>
  <c r="N726" i="9" s="1"/>
  <c r="M728" i="9"/>
  <c r="N728" i="9" s="1"/>
  <c r="M730" i="9"/>
  <c r="N730" i="9" s="1"/>
  <c r="M732" i="9"/>
  <c r="N732" i="9" s="1"/>
  <c r="M734" i="9"/>
  <c r="N734" i="9" s="1"/>
  <c r="M736" i="9"/>
  <c r="N736" i="9" s="1"/>
  <c r="M738" i="9"/>
  <c r="N738" i="9" s="1"/>
  <c r="M740" i="9"/>
  <c r="N740" i="9" s="1"/>
  <c r="M742" i="9"/>
  <c r="N742" i="9" s="1"/>
  <c r="M744" i="9"/>
  <c r="N744" i="9" s="1"/>
  <c r="M746" i="9"/>
  <c r="N746" i="9" s="1"/>
  <c r="M748" i="9"/>
  <c r="N748" i="9" s="1"/>
  <c r="M750" i="9"/>
  <c r="N750" i="9" s="1"/>
  <c r="M752" i="9"/>
  <c r="N752" i="9" s="1"/>
  <c r="M754" i="9"/>
  <c r="N754" i="9" s="1"/>
  <c r="M756" i="9"/>
  <c r="N756" i="9" s="1"/>
  <c r="M758" i="9"/>
  <c r="N758" i="9" s="1"/>
  <c r="M760" i="9"/>
  <c r="N760" i="9" s="1"/>
  <c r="M762" i="9"/>
  <c r="N762" i="9" s="1"/>
  <c r="M764" i="9"/>
  <c r="M766" i="9"/>
  <c r="M768" i="9"/>
  <c r="M770" i="9"/>
  <c r="M772" i="9"/>
  <c r="M774" i="9"/>
  <c r="M776" i="9"/>
  <c r="M778" i="9"/>
  <c r="M780" i="9"/>
  <c r="M782" i="9"/>
  <c r="M784" i="9"/>
  <c r="M786" i="9"/>
  <c r="M788" i="9"/>
  <c r="M790" i="9"/>
  <c r="M792" i="9"/>
  <c r="M794" i="9"/>
  <c r="M796" i="9"/>
  <c r="M798" i="9"/>
  <c r="M800" i="9"/>
  <c r="M802" i="9"/>
  <c r="M804" i="9"/>
  <c r="M806" i="9"/>
  <c r="M808" i="9"/>
  <c r="M810" i="9"/>
  <c r="M812" i="9"/>
  <c r="M814" i="9"/>
  <c r="M816" i="9"/>
  <c r="M818" i="9"/>
  <c r="M820" i="9"/>
  <c r="M822" i="9"/>
  <c r="M824" i="9"/>
  <c r="M826" i="9"/>
  <c r="M828" i="9"/>
  <c r="M830" i="9"/>
  <c r="M832" i="9"/>
  <c r="M834" i="9"/>
  <c r="M836" i="9"/>
  <c r="M838" i="9"/>
  <c r="M840" i="9"/>
  <c r="M842" i="9"/>
  <c r="M844" i="9"/>
  <c r="M846" i="9"/>
  <c r="M848" i="9"/>
  <c r="M850" i="9"/>
  <c r="M852" i="9"/>
  <c r="M854" i="9"/>
  <c r="M856" i="9"/>
  <c r="M858" i="9"/>
  <c r="M860" i="9"/>
  <c r="M862" i="9"/>
  <c r="M864" i="9"/>
  <c r="M866" i="9"/>
  <c r="M868" i="9"/>
  <c r="M870" i="9"/>
  <c r="M872" i="9"/>
  <c r="M874" i="9"/>
  <c r="M876" i="9"/>
  <c r="M878" i="9"/>
  <c r="M880" i="9"/>
  <c r="M882" i="9"/>
  <c r="M884" i="9"/>
  <c r="M886" i="9"/>
  <c r="M888" i="9"/>
  <c r="M683" i="9"/>
  <c r="N683" i="9" s="1"/>
  <c r="M14" i="9"/>
  <c r="M18" i="9"/>
  <c r="M22" i="9"/>
  <c r="M26" i="9"/>
  <c r="M30" i="9"/>
  <c r="M34" i="9"/>
  <c r="M38" i="9"/>
  <c r="M42" i="9"/>
  <c r="M46" i="9"/>
  <c r="M50" i="9"/>
  <c r="M54" i="9"/>
  <c r="M58" i="9"/>
  <c r="M62" i="9"/>
  <c r="M66" i="9"/>
  <c r="M70" i="9"/>
  <c r="M74" i="9"/>
  <c r="M78" i="9"/>
  <c r="M82" i="9"/>
  <c r="M86" i="9"/>
  <c r="M90" i="9"/>
  <c r="M94" i="9"/>
  <c r="M98" i="9"/>
  <c r="M102" i="9"/>
  <c r="M106" i="9"/>
  <c r="M110" i="9"/>
  <c r="M114" i="9"/>
  <c r="M118" i="9"/>
  <c r="M122" i="9"/>
  <c r="M126" i="9"/>
  <c r="M130" i="9"/>
  <c r="M134" i="9"/>
  <c r="M138" i="9"/>
  <c r="M142" i="9"/>
  <c r="M146" i="9"/>
  <c r="M150" i="9"/>
  <c r="M154" i="9"/>
  <c r="M158" i="9"/>
  <c r="M162" i="9"/>
  <c r="M166" i="9"/>
  <c r="M170" i="9"/>
  <c r="M174" i="9"/>
  <c r="M178" i="9"/>
  <c r="M182" i="9"/>
  <c r="M186" i="9"/>
  <c r="M190" i="9"/>
  <c r="M194" i="9"/>
  <c r="M198" i="9"/>
  <c r="M202" i="9"/>
  <c r="M206" i="9"/>
  <c r="M210" i="9"/>
  <c r="M214" i="9"/>
  <c r="M218" i="9"/>
  <c r="M222" i="9"/>
  <c r="M226" i="9"/>
  <c r="M230" i="9"/>
  <c r="M234" i="9"/>
  <c r="M238" i="9"/>
  <c r="M242" i="9"/>
  <c r="M246" i="9"/>
  <c r="M250" i="9"/>
  <c r="M254" i="9"/>
  <c r="M258" i="9"/>
  <c r="M262" i="9"/>
  <c r="M266" i="9"/>
  <c r="M270" i="9"/>
  <c r="M274" i="9"/>
  <c r="M278" i="9"/>
  <c r="M282" i="9"/>
  <c r="M286" i="9"/>
  <c r="M290" i="9"/>
  <c r="M294" i="9"/>
  <c r="M298" i="9"/>
  <c r="M302" i="9"/>
  <c r="M306" i="9"/>
  <c r="M310" i="9"/>
  <c r="M314" i="9"/>
  <c r="M318" i="9"/>
  <c r="M322" i="9"/>
  <c r="M326" i="9"/>
  <c r="M330" i="9"/>
  <c r="M334" i="9"/>
  <c r="M338" i="9"/>
  <c r="M342" i="9"/>
  <c r="M346" i="9"/>
  <c r="M350" i="9"/>
  <c r="M354" i="9"/>
  <c r="M358" i="9"/>
  <c r="M362" i="9"/>
  <c r="M366" i="9"/>
  <c r="M370" i="9"/>
  <c r="M374" i="9"/>
  <c r="M378" i="9"/>
  <c r="M382" i="9"/>
  <c r="M386" i="9"/>
  <c r="M390" i="9"/>
  <c r="M394" i="9"/>
  <c r="M398" i="9"/>
  <c r="M402" i="9"/>
  <c r="M406" i="9"/>
  <c r="M410" i="9"/>
  <c r="M414" i="9"/>
  <c r="M418" i="9"/>
  <c r="M422" i="9"/>
  <c r="M426" i="9"/>
  <c r="M430" i="9"/>
  <c r="M434" i="9"/>
  <c r="M438" i="9"/>
  <c r="M442" i="9"/>
  <c r="M446" i="9"/>
  <c r="M450" i="9"/>
  <c r="M454" i="9"/>
  <c r="M458" i="9"/>
  <c r="M462" i="9"/>
  <c r="M466" i="9"/>
  <c r="M470" i="9"/>
  <c r="M474" i="9"/>
  <c r="M478" i="9"/>
  <c r="M482" i="9"/>
  <c r="M486" i="9"/>
  <c r="M490" i="9"/>
  <c r="M494" i="9"/>
  <c r="M498" i="9"/>
  <c r="M502" i="9"/>
  <c r="M506" i="9"/>
  <c r="M510" i="9"/>
  <c r="M514" i="9"/>
  <c r="M518" i="9"/>
  <c r="M522" i="9"/>
  <c r="M526" i="9"/>
  <c r="M530" i="9"/>
  <c r="M534" i="9"/>
  <c r="M538" i="9"/>
  <c r="M542" i="9"/>
  <c r="M546" i="9"/>
  <c r="M550" i="9"/>
  <c r="M554" i="9"/>
  <c r="M558" i="9"/>
  <c r="M562" i="9"/>
  <c r="M566" i="9"/>
  <c r="M570" i="9"/>
  <c r="M574" i="9"/>
  <c r="M578" i="9"/>
  <c r="M582" i="9"/>
  <c r="M586" i="9"/>
  <c r="M590" i="9"/>
  <c r="M695" i="9"/>
  <c r="N695" i="9" s="1"/>
  <c r="M699" i="9"/>
  <c r="N699" i="9" s="1"/>
  <c r="M703" i="9"/>
  <c r="N703" i="9" s="1"/>
  <c r="M707" i="9"/>
  <c r="N707" i="9" s="1"/>
  <c r="M711" i="9"/>
  <c r="N711" i="9" s="1"/>
  <c r="M715" i="9"/>
  <c r="N715" i="9" s="1"/>
  <c r="M719" i="9"/>
  <c r="N719" i="9" s="1"/>
  <c r="M723" i="9"/>
  <c r="N723" i="9" s="1"/>
  <c r="M727" i="9"/>
  <c r="N727" i="9" s="1"/>
  <c r="M731" i="9"/>
  <c r="N731" i="9" s="1"/>
  <c r="M735" i="9"/>
  <c r="N735" i="9" s="1"/>
  <c r="M739" i="9"/>
  <c r="N739" i="9" s="1"/>
  <c r="M743" i="9"/>
  <c r="N743" i="9" s="1"/>
  <c r="M747" i="9"/>
  <c r="N747" i="9" s="1"/>
  <c r="M751" i="9"/>
  <c r="N751" i="9" s="1"/>
  <c r="M755" i="9"/>
  <c r="N755" i="9" s="1"/>
  <c r="M759" i="9"/>
  <c r="N759" i="9" s="1"/>
  <c r="M763" i="9"/>
  <c r="M767" i="9"/>
  <c r="M771" i="9"/>
  <c r="M775" i="9"/>
  <c r="M779" i="9"/>
  <c r="M783" i="9"/>
  <c r="M787" i="9"/>
  <c r="M791" i="9"/>
  <c r="M795" i="9"/>
  <c r="M799" i="9"/>
  <c r="M803" i="9"/>
  <c r="M807" i="9"/>
  <c r="M811" i="9"/>
  <c r="M815" i="9"/>
  <c r="M819" i="9"/>
  <c r="M823" i="9"/>
  <c r="M827" i="9"/>
  <c r="M831" i="9"/>
  <c r="M835" i="9"/>
  <c r="M839" i="9"/>
  <c r="M843" i="9"/>
  <c r="M847" i="9"/>
  <c r="M851" i="9"/>
  <c r="M855" i="9"/>
  <c r="M859" i="9"/>
  <c r="M863" i="9"/>
  <c r="M867" i="9"/>
  <c r="M871" i="9"/>
  <c r="M875" i="9"/>
  <c r="M879" i="9"/>
  <c r="M883" i="9"/>
  <c r="M887" i="9"/>
  <c r="M890" i="9"/>
  <c r="M892" i="9"/>
  <c r="M894" i="9"/>
  <c r="M896" i="9"/>
  <c r="M898" i="9"/>
  <c r="M900" i="9"/>
  <c r="M902" i="9"/>
  <c r="M904" i="9"/>
  <c r="M906" i="9"/>
  <c r="M908" i="9"/>
  <c r="M910" i="9"/>
  <c r="M912" i="9"/>
  <c r="M914" i="9"/>
  <c r="M916" i="9"/>
  <c r="M918" i="9"/>
  <c r="M920" i="9"/>
  <c r="M922" i="9"/>
  <c r="M924" i="9"/>
  <c r="M926" i="9"/>
  <c r="M928" i="9"/>
  <c r="M930" i="9"/>
  <c r="M932" i="9"/>
  <c r="M934" i="9"/>
  <c r="M936" i="9"/>
  <c r="M938" i="9"/>
  <c r="M940" i="9"/>
  <c r="M942" i="9"/>
  <c r="M944" i="9"/>
  <c r="M946" i="9"/>
  <c r="M948" i="9"/>
  <c r="M950" i="9"/>
  <c r="M952" i="9"/>
  <c r="M954" i="9"/>
  <c r="M956" i="9"/>
  <c r="M958" i="9"/>
  <c r="M960" i="9"/>
  <c r="M962" i="9"/>
  <c r="M964" i="9"/>
  <c r="M966" i="9"/>
  <c r="M968" i="9"/>
  <c r="M970" i="9"/>
  <c r="M972" i="9"/>
  <c r="M974" i="9"/>
  <c r="M976" i="9"/>
  <c r="M978" i="9"/>
  <c r="M980" i="9"/>
  <c r="M982" i="9"/>
  <c r="M984" i="9"/>
  <c r="M986" i="9"/>
  <c r="M988" i="9"/>
  <c r="M990" i="9"/>
  <c r="M992" i="9"/>
  <c r="M994" i="9"/>
  <c r="M996" i="9"/>
  <c r="M998" i="9"/>
  <c r="M1000" i="9"/>
  <c r="M1002" i="9"/>
  <c r="M1004" i="9"/>
  <c r="M1006" i="9"/>
  <c r="M1008" i="9"/>
  <c r="M1010" i="9"/>
  <c r="M1012" i="9"/>
  <c r="M691" i="9"/>
  <c r="N691" i="9" s="1"/>
  <c r="M16" i="9"/>
  <c r="M20" i="9"/>
  <c r="M24" i="9"/>
  <c r="M28" i="9"/>
  <c r="M32" i="9"/>
  <c r="M36" i="9"/>
  <c r="M40" i="9"/>
  <c r="M44" i="9"/>
  <c r="M48" i="9"/>
  <c r="M52" i="9"/>
  <c r="M56" i="9"/>
  <c r="M60" i="9"/>
  <c r="M64" i="9"/>
  <c r="M68" i="9"/>
  <c r="M72" i="9"/>
  <c r="M76" i="9"/>
  <c r="M80" i="9"/>
  <c r="M84" i="9"/>
  <c r="M88" i="9"/>
  <c r="M92" i="9"/>
  <c r="M96" i="9"/>
  <c r="M100" i="9"/>
  <c r="M104" i="9"/>
  <c r="M108" i="9"/>
  <c r="M112" i="9"/>
  <c r="M116" i="9"/>
  <c r="M120" i="9"/>
  <c r="M124" i="9"/>
  <c r="M128" i="9"/>
  <c r="M132" i="9"/>
  <c r="M136" i="9"/>
  <c r="M140" i="9"/>
  <c r="M144" i="9"/>
  <c r="M148" i="9"/>
  <c r="M152" i="9"/>
  <c r="M156" i="9"/>
  <c r="M160" i="9"/>
  <c r="M164" i="9"/>
  <c r="M168" i="9"/>
  <c r="M172" i="9"/>
  <c r="M176" i="9"/>
  <c r="M180" i="9"/>
  <c r="M184" i="9"/>
  <c r="M188" i="9"/>
  <c r="M192" i="9"/>
  <c r="M196" i="9"/>
  <c r="M200" i="9"/>
  <c r="M204" i="9"/>
  <c r="M208" i="9"/>
  <c r="M212" i="9"/>
  <c r="M216" i="9"/>
  <c r="M220" i="9"/>
  <c r="M224" i="9"/>
  <c r="M228" i="9"/>
  <c r="M232" i="9"/>
  <c r="M236" i="9"/>
  <c r="M240" i="9"/>
  <c r="M244" i="9"/>
  <c r="M248" i="9"/>
  <c r="M252" i="9"/>
  <c r="M256" i="9"/>
  <c r="M260" i="9"/>
  <c r="M264" i="9"/>
  <c r="M268" i="9"/>
  <c r="M272" i="9"/>
  <c r="M276" i="9"/>
  <c r="M280" i="9"/>
  <c r="M284" i="9"/>
  <c r="M288" i="9"/>
  <c r="M292" i="9"/>
  <c r="M296" i="9"/>
  <c r="M300" i="9"/>
  <c r="M304" i="9"/>
  <c r="M308" i="9"/>
  <c r="M312" i="9"/>
  <c r="M316" i="9"/>
  <c r="M320" i="9"/>
  <c r="M324" i="9"/>
  <c r="M328" i="9"/>
  <c r="M332" i="9"/>
  <c r="M336" i="9"/>
  <c r="M340" i="9"/>
  <c r="M344" i="9"/>
  <c r="M348" i="9"/>
  <c r="M352" i="9"/>
  <c r="M356" i="9"/>
  <c r="M360" i="9"/>
  <c r="M364" i="9"/>
  <c r="M368" i="9"/>
  <c r="M372" i="9"/>
  <c r="M376" i="9"/>
  <c r="M380" i="9"/>
  <c r="M384" i="9"/>
  <c r="M388" i="9"/>
  <c r="M392" i="9"/>
  <c r="M396" i="9"/>
  <c r="M400" i="9"/>
  <c r="M404" i="9"/>
  <c r="M408" i="9"/>
  <c r="M412" i="9"/>
  <c r="M416" i="9"/>
  <c r="M420" i="9"/>
  <c r="M424" i="9"/>
  <c r="M428" i="9"/>
  <c r="M432" i="9"/>
  <c r="M436" i="9"/>
  <c r="M440" i="9"/>
  <c r="M444" i="9"/>
  <c r="M448" i="9"/>
  <c r="M452" i="9"/>
  <c r="M456" i="9"/>
  <c r="M460" i="9"/>
  <c r="M464" i="9"/>
  <c r="M468" i="9"/>
  <c r="M472" i="9"/>
  <c r="M476" i="9"/>
  <c r="M480" i="9"/>
  <c r="M484" i="9"/>
  <c r="M488" i="9"/>
  <c r="M492" i="9"/>
  <c r="M496" i="9"/>
  <c r="M500" i="9"/>
  <c r="M504" i="9"/>
  <c r="M508" i="9"/>
  <c r="M512" i="9"/>
  <c r="M516" i="9"/>
  <c r="M520" i="9"/>
  <c r="M524" i="9"/>
  <c r="M528" i="9"/>
  <c r="M532" i="9"/>
  <c r="M536" i="9"/>
  <c r="M540" i="9"/>
  <c r="M544" i="9"/>
  <c r="M548" i="9"/>
  <c r="M552" i="9"/>
  <c r="M556" i="9"/>
  <c r="M560" i="9"/>
  <c r="M564" i="9"/>
  <c r="M568" i="9"/>
  <c r="M572" i="9"/>
  <c r="M576" i="9"/>
  <c r="M580" i="9"/>
  <c r="M584" i="9"/>
  <c r="M588" i="9"/>
  <c r="M693" i="9"/>
  <c r="N693" i="9" s="1"/>
  <c r="M697" i="9"/>
  <c r="N697" i="9" s="1"/>
  <c r="M701" i="9"/>
  <c r="N701" i="9" s="1"/>
  <c r="M705" i="9"/>
  <c r="N705" i="9" s="1"/>
  <c r="M709" i="9"/>
  <c r="N709" i="9" s="1"/>
  <c r="M713" i="9"/>
  <c r="N713" i="9" s="1"/>
  <c r="M717" i="9"/>
  <c r="N717" i="9" s="1"/>
  <c r="M721" i="9"/>
  <c r="N721" i="9" s="1"/>
  <c r="M725" i="9"/>
  <c r="N725" i="9" s="1"/>
  <c r="M729" i="9"/>
  <c r="N729" i="9" s="1"/>
  <c r="M733" i="9"/>
  <c r="N733" i="9" s="1"/>
  <c r="M737" i="9"/>
  <c r="N737" i="9" s="1"/>
  <c r="M741" i="9"/>
  <c r="N741" i="9" s="1"/>
  <c r="M745" i="9"/>
  <c r="N745" i="9" s="1"/>
  <c r="M749" i="9"/>
  <c r="N749" i="9" s="1"/>
  <c r="M753" i="9"/>
  <c r="N753" i="9" s="1"/>
  <c r="M757" i="9"/>
  <c r="N757" i="9" s="1"/>
  <c r="M761" i="9"/>
  <c r="N761" i="9" s="1"/>
  <c r="M765" i="9"/>
  <c r="M769" i="9"/>
  <c r="M773" i="9"/>
  <c r="M777" i="9"/>
  <c r="M781" i="9"/>
  <c r="M785" i="9"/>
  <c r="M789" i="9"/>
  <c r="M793" i="9"/>
  <c r="M797" i="9"/>
  <c r="M801" i="9"/>
  <c r="M805" i="9"/>
  <c r="M809" i="9"/>
  <c r="M813" i="9"/>
  <c r="M817" i="9"/>
  <c r="M821" i="9"/>
  <c r="M825" i="9"/>
  <c r="M829" i="9"/>
  <c r="M833" i="9"/>
  <c r="M837" i="9"/>
  <c r="M841" i="9"/>
  <c r="M845" i="9"/>
  <c r="M849" i="9"/>
  <c r="M853" i="9"/>
  <c r="M857" i="9"/>
  <c r="M861" i="9"/>
  <c r="M865" i="9"/>
  <c r="M869" i="9"/>
  <c r="M873" i="9"/>
  <c r="M877" i="9"/>
  <c r="M881" i="9"/>
  <c r="M885" i="9"/>
  <c r="M889" i="9"/>
  <c r="M891" i="9"/>
  <c r="M893" i="9"/>
  <c r="M895" i="9"/>
  <c r="M897" i="9"/>
  <c r="M899" i="9"/>
  <c r="M901" i="9"/>
  <c r="M903" i="9"/>
  <c r="M905" i="9"/>
  <c r="M907" i="9"/>
  <c r="M909" i="9"/>
  <c r="M911" i="9"/>
  <c r="M913" i="9"/>
  <c r="M915" i="9"/>
  <c r="M917" i="9"/>
  <c r="M919" i="9"/>
  <c r="M921" i="9"/>
  <c r="M923" i="9"/>
  <c r="M925" i="9"/>
  <c r="M927" i="9"/>
  <c r="M929" i="9"/>
  <c r="M931" i="9"/>
  <c r="M933" i="9"/>
  <c r="M935" i="9"/>
  <c r="M937" i="9"/>
  <c r="M939" i="9"/>
  <c r="M941" i="9"/>
  <c r="M943" i="9"/>
  <c r="M945" i="9"/>
  <c r="M947" i="9"/>
  <c r="M949" i="9"/>
  <c r="M951" i="9"/>
  <c r="M953" i="9"/>
  <c r="M955" i="9"/>
  <c r="M957" i="9"/>
  <c r="M959" i="9"/>
  <c r="M961" i="9"/>
  <c r="M963" i="9"/>
  <c r="M965" i="9"/>
  <c r="M967" i="9"/>
  <c r="M969" i="9"/>
  <c r="M971" i="9"/>
  <c r="M973" i="9"/>
  <c r="M975" i="9"/>
  <c r="M977" i="9"/>
  <c r="M979" i="9"/>
  <c r="M981" i="9"/>
  <c r="M983" i="9"/>
  <c r="M985" i="9"/>
  <c r="M987" i="9"/>
  <c r="M989" i="9"/>
  <c r="M991" i="9"/>
  <c r="M993" i="9"/>
  <c r="M995" i="9"/>
  <c r="M997" i="9"/>
  <c r="M999" i="9"/>
  <c r="M1001" i="9"/>
  <c r="M1003" i="9"/>
  <c r="M1005" i="9"/>
  <c r="M1007" i="9"/>
  <c r="M1009" i="9"/>
  <c r="M1011" i="9"/>
  <c r="M12" i="9"/>
  <c r="M675" i="9"/>
  <c r="N675" i="9" s="1"/>
  <c r="M671" i="9"/>
  <c r="N671" i="9" s="1"/>
  <c r="M667" i="9"/>
  <c r="N667" i="9" s="1"/>
  <c r="M663" i="9"/>
  <c r="N663" i="9" s="1"/>
  <c r="M659" i="9"/>
  <c r="N659" i="9" s="1"/>
  <c r="M655" i="9"/>
  <c r="N655" i="9" s="1"/>
  <c r="M651" i="9"/>
  <c r="N651" i="9" s="1"/>
  <c r="M647" i="9"/>
  <c r="N647" i="9" s="1"/>
  <c r="M643" i="9"/>
  <c r="N643" i="9" s="1"/>
  <c r="M639" i="9"/>
  <c r="N639" i="9" s="1"/>
  <c r="M635" i="9"/>
  <c r="N635" i="9" s="1"/>
  <c r="M631" i="9"/>
  <c r="N631" i="9" s="1"/>
  <c r="M627" i="9"/>
  <c r="N627" i="9" s="1"/>
  <c r="M623" i="9"/>
  <c r="N623" i="9" s="1"/>
  <c r="M619" i="9"/>
  <c r="N619" i="9" s="1"/>
  <c r="M615" i="9"/>
  <c r="N615" i="9" s="1"/>
  <c r="M611" i="9"/>
  <c r="N611" i="9" s="1"/>
  <c r="M607" i="9"/>
  <c r="N607" i="9" s="1"/>
  <c r="M603" i="9"/>
  <c r="N603" i="9" s="1"/>
  <c r="M599" i="9"/>
  <c r="N599" i="9" s="1"/>
  <c r="M595" i="9"/>
  <c r="N595" i="9" s="1"/>
  <c r="M692" i="9"/>
  <c r="N692" i="9" s="1"/>
  <c r="M688" i="9"/>
  <c r="N688" i="9" s="1"/>
  <c r="M684" i="9"/>
  <c r="N684" i="9" s="1"/>
  <c r="M680" i="9"/>
  <c r="N680" i="9" s="1"/>
  <c r="M676" i="9"/>
  <c r="N676" i="9" s="1"/>
  <c r="M672" i="9"/>
  <c r="N672" i="9" s="1"/>
  <c r="M668" i="9"/>
  <c r="N668" i="9" s="1"/>
  <c r="M664" i="9"/>
  <c r="N664" i="9" s="1"/>
  <c r="M660" i="9"/>
  <c r="N660" i="9" s="1"/>
  <c r="M656" i="9"/>
  <c r="N656" i="9" s="1"/>
  <c r="M652" i="9"/>
  <c r="N652" i="9" s="1"/>
  <c r="M648" i="9"/>
  <c r="N648" i="9" s="1"/>
  <c r="M644" i="9"/>
  <c r="N644" i="9" s="1"/>
  <c r="M640" i="9"/>
  <c r="N640" i="9" s="1"/>
  <c r="M636" i="9"/>
  <c r="N636" i="9" s="1"/>
  <c r="M632" i="9"/>
  <c r="N632" i="9" s="1"/>
  <c r="M628" i="9"/>
  <c r="N628" i="9" s="1"/>
  <c r="M624" i="9"/>
  <c r="N624" i="9" s="1"/>
  <c r="M620" i="9"/>
  <c r="N620" i="9" s="1"/>
  <c r="M616" i="9"/>
  <c r="N616" i="9" s="1"/>
  <c r="M612" i="9"/>
  <c r="N612" i="9" s="1"/>
  <c r="M608" i="9"/>
  <c r="N608" i="9" s="1"/>
  <c r="M604" i="9"/>
  <c r="N604" i="9" s="1"/>
  <c r="M600" i="9"/>
  <c r="N600" i="9" s="1"/>
  <c r="M596" i="9"/>
  <c r="N596" i="9" s="1"/>
  <c r="M592" i="9"/>
  <c r="N592" i="9" s="1"/>
  <c r="J247" i="3"/>
  <c r="J251" i="3"/>
  <c r="J255" i="3"/>
  <c r="J259" i="3"/>
  <c r="J263" i="3"/>
  <c r="J267" i="3"/>
  <c r="J271" i="3"/>
  <c r="J275" i="3"/>
  <c r="J279" i="3"/>
  <c r="J283" i="3"/>
  <c r="J285" i="3"/>
  <c r="J287" i="3"/>
  <c r="J289" i="3"/>
  <c r="J291" i="3"/>
  <c r="J293" i="3"/>
  <c r="J295" i="3"/>
  <c r="J297" i="3"/>
  <c r="J299" i="3"/>
  <c r="J301" i="3"/>
  <c r="J303" i="3"/>
  <c r="J305" i="3"/>
  <c r="K305" i="3" s="1"/>
  <c r="J307" i="3"/>
  <c r="K307" i="3" s="1"/>
  <c r="J309" i="3"/>
  <c r="K309" i="3" s="1"/>
  <c r="J311" i="3"/>
  <c r="K311" i="3" s="1"/>
  <c r="J313" i="3"/>
  <c r="K313" i="3" s="1"/>
  <c r="J315" i="3"/>
  <c r="K315" i="3" s="1"/>
  <c r="J317" i="3"/>
  <c r="K317" i="3" s="1"/>
  <c r="J319" i="3"/>
  <c r="K319" i="3" s="1"/>
  <c r="J322" i="3"/>
  <c r="K322" i="3" s="1"/>
  <c r="J326" i="3"/>
  <c r="K326" i="3" s="1"/>
  <c r="J330" i="3"/>
  <c r="K330" i="3" s="1"/>
  <c r="J334" i="3"/>
  <c r="K334" i="3" s="1"/>
  <c r="J338" i="3"/>
  <c r="K338" i="3" s="1"/>
  <c r="J137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5" i="3"/>
  <c r="J61" i="3"/>
  <c r="J57" i="3"/>
  <c r="J53" i="3"/>
  <c r="J49" i="3"/>
  <c r="J45" i="3"/>
  <c r="J41" i="3"/>
  <c r="J37" i="3"/>
  <c r="J33" i="3"/>
  <c r="J29" i="3"/>
  <c r="J25" i="3"/>
  <c r="J21" i="3"/>
  <c r="J17" i="3"/>
  <c r="J345" i="3"/>
  <c r="K345" i="3" s="1"/>
  <c r="J341" i="3"/>
  <c r="K341" i="3" s="1"/>
  <c r="J333" i="3"/>
  <c r="K333" i="3" s="1"/>
  <c r="J325" i="3"/>
  <c r="K325" i="3" s="1"/>
  <c r="J282" i="3"/>
  <c r="J274" i="3"/>
  <c r="J266" i="3"/>
  <c r="J258" i="3"/>
  <c r="J250" i="3"/>
  <c r="J245" i="3"/>
  <c r="J264" i="3"/>
  <c r="J280" i="3"/>
  <c r="J331" i="3"/>
  <c r="K331" i="3" s="1"/>
  <c r="J344" i="3"/>
  <c r="K344" i="3" s="1"/>
  <c r="J349" i="3"/>
  <c r="K349" i="3" s="1"/>
  <c r="J352" i="3"/>
  <c r="K352" i="3" s="1"/>
  <c r="J354" i="3"/>
  <c r="K354" i="3" s="1"/>
  <c r="J356" i="3"/>
  <c r="K356" i="3" s="1"/>
  <c r="J358" i="3"/>
  <c r="K358" i="3" s="1"/>
  <c r="J360" i="3"/>
  <c r="K360" i="3" s="1"/>
  <c r="J268" i="3"/>
  <c r="J346" i="3"/>
  <c r="K346" i="3" s="1"/>
  <c r="J235" i="3"/>
  <c r="J231" i="3"/>
  <c r="J227" i="3"/>
  <c r="J223" i="3"/>
  <c r="J219" i="3"/>
  <c r="J215" i="3"/>
  <c r="J211" i="3"/>
  <c r="J207" i="3"/>
  <c r="J203" i="3"/>
  <c r="J199" i="3"/>
  <c r="J195" i="3"/>
  <c r="J191" i="3"/>
  <c r="J187" i="3"/>
  <c r="J183" i="3"/>
  <c r="J179" i="3"/>
  <c r="J175" i="3"/>
  <c r="J171" i="3"/>
  <c r="J167" i="3"/>
  <c r="J163" i="3"/>
  <c r="J159" i="3"/>
  <c r="J155" i="3"/>
  <c r="J151" i="3"/>
  <c r="J147" i="3"/>
  <c r="J143" i="3"/>
  <c r="J139" i="3"/>
  <c r="J132" i="3"/>
  <c r="J124" i="3"/>
  <c r="J116" i="3"/>
  <c r="J108" i="3"/>
  <c r="J100" i="3"/>
  <c r="J92" i="3"/>
  <c r="J84" i="3"/>
  <c r="J76" i="3"/>
  <c r="J68" i="3"/>
  <c r="J60" i="3"/>
  <c r="J52" i="3"/>
  <c r="J44" i="3"/>
  <c r="J36" i="3"/>
  <c r="J28" i="3"/>
  <c r="J20" i="3"/>
  <c r="J342" i="3"/>
  <c r="K342" i="3" s="1"/>
  <c r="J248" i="3"/>
  <c r="J372" i="3"/>
  <c r="K372" i="3" s="1"/>
  <c r="J368" i="3"/>
  <c r="K368" i="3" s="1"/>
  <c r="J364" i="3"/>
  <c r="K364" i="3" s="1"/>
  <c r="J244" i="3"/>
  <c r="J240" i="3"/>
  <c r="J236" i="3"/>
  <c r="J228" i="3"/>
  <c r="J220" i="3"/>
  <c r="J212" i="3"/>
  <c r="J204" i="3"/>
  <c r="J196" i="3"/>
  <c r="J188" i="3"/>
  <c r="J180" i="3"/>
  <c r="J172" i="3"/>
  <c r="J164" i="3"/>
  <c r="J156" i="3"/>
  <c r="J148" i="3"/>
  <c r="J140" i="3"/>
  <c r="J126" i="3"/>
  <c r="J110" i="3"/>
  <c r="J94" i="3"/>
  <c r="J78" i="3"/>
  <c r="J62" i="3"/>
  <c r="J46" i="3"/>
  <c r="J30" i="3"/>
  <c r="J276" i="3"/>
  <c r="J34" i="3"/>
  <c r="J66" i="3"/>
  <c r="J98" i="3"/>
  <c r="J130" i="3"/>
  <c r="J150" i="3"/>
  <c r="J166" i="3"/>
  <c r="J182" i="3"/>
  <c r="J198" i="3"/>
  <c r="J214" i="3"/>
  <c r="J230" i="3"/>
  <c r="J241" i="3"/>
  <c r="J507" i="3"/>
  <c r="J503" i="3"/>
  <c r="J499" i="3"/>
  <c r="J495" i="3"/>
  <c r="J491" i="3"/>
  <c r="J487" i="3"/>
  <c r="J483" i="3"/>
  <c r="J479" i="3"/>
  <c r="J475" i="3"/>
  <c r="J471" i="3"/>
  <c r="J467" i="3"/>
  <c r="J463" i="3"/>
  <c r="J459" i="3"/>
  <c r="J455" i="3"/>
  <c r="J451" i="3"/>
  <c r="J447" i="3"/>
  <c r="J443" i="3"/>
  <c r="J439" i="3"/>
  <c r="J435" i="3"/>
  <c r="J431" i="3"/>
  <c r="J427" i="3"/>
  <c r="J423" i="3"/>
  <c r="J419" i="3"/>
  <c r="J415" i="3"/>
  <c r="J411" i="3"/>
  <c r="J407" i="3"/>
  <c r="J403" i="3"/>
  <c r="J399" i="3"/>
  <c r="J395" i="3"/>
  <c r="J391" i="3"/>
  <c r="J387" i="3"/>
  <c r="J383" i="3"/>
  <c r="K383" i="3" s="1"/>
  <c r="J379" i="3"/>
  <c r="K379" i="3" s="1"/>
  <c r="J375" i="3"/>
  <c r="K375" i="3" s="1"/>
  <c r="J369" i="3"/>
  <c r="K369" i="3" s="1"/>
  <c r="J243" i="3"/>
  <c r="J218" i="3"/>
  <c r="J186" i="3"/>
  <c r="J154" i="3"/>
  <c r="J106" i="3"/>
  <c r="J42" i="3"/>
  <c r="J90" i="3"/>
  <c r="J178" i="3"/>
  <c r="J239" i="3"/>
  <c r="J374" i="3"/>
  <c r="K374" i="3" s="1"/>
  <c r="J382" i="3"/>
  <c r="K382" i="3" s="1"/>
  <c r="J390" i="3"/>
  <c r="J398" i="3"/>
  <c r="J588" i="3"/>
  <c r="J584" i="3"/>
  <c r="J580" i="3"/>
  <c r="J576" i="3"/>
  <c r="J572" i="3"/>
  <c r="J568" i="3"/>
  <c r="J564" i="3"/>
  <c r="J560" i="3"/>
  <c r="J556" i="3"/>
  <c r="J552" i="3"/>
  <c r="J548" i="3"/>
  <c r="J544" i="3"/>
  <c r="J540" i="3"/>
  <c r="J536" i="3"/>
  <c r="J532" i="3"/>
  <c r="J528" i="3"/>
  <c r="J524" i="3"/>
  <c r="J520" i="3"/>
  <c r="J516" i="3"/>
  <c r="J512" i="3"/>
  <c r="J508" i="3"/>
  <c r="J500" i="3"/>
  <c r="J492" i="3"/>
  <c r="J484" i="3"/>
  <c r="J476" i="3"/>
  <c r="J468" i="3"/>
  <c r="J460" i="3"/>
  <c r="J452" i="3"/>
  <c r="J444" i="3"/>
  <c r="J436" i="3"/>
  <c r="J428" i="3"/>
  <c r="J420" i="3"/>
  <c r="J412" i="3"/>
  <c r="J404" i="3"/>
  <c r="J388" i="3"/>
  <c r="J371" i="3"/>
  <c r="K371" i="3" s="1"/>
  <c r="J162" i="3"/>
  <c r="J26" i="3"/>
  <c r="J685" i="3"/>
  <c r="J681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J617" i="3"/>
  <c r="J613" i="3"/>
  <c r="J609" i="3"/>
  <c r="J605" i="3"/>
  <c r="J601" i="3"/>
  <c r="J597" i="3"/>
  <c r="J593" i="3"/>
  <c r="J589" i="3"/>
  <c r="J581" i="3"/>
  <c r="J573" i="3"/>
  <c r="J565" i="3"/>
  <c r="J557" i="3"/>
  <c r="J549" i="3"/>
  <c r="J541" i="3"/>
  <c r="J533" i="3"/>
  <c r="J525" i="3"/>
  <c r="J517" i="3"/>
  <c r="J509" i="3"/>
  <c r="J494" i="3"/>
  <c r="J478" i="3"/>
  <c r="J462" i="3"/>
  <c r="J446" i="3"/>
  <c r="J430" i="3"/>
  <c r="J414" i="3"/>
  <c r="J392" i="3"/>
  <c r="J194" i="3"/>
  <c r="J768" i="3"/>
  <c r="J764" i="3"/>
  <c r="J760" i="3"/>
  <c r="J756" i="3"/>
  <c r="J752" i="3"/>
  <c r="J748" i="3"/>
  <c r="J744" i="3"/>
  <c r="J740" i="3"/>
  <c r="J736" i="3"/>
  <c r="J732" i="3"/>
  <c r="J728" i="3"/>
  <c r="J724" i="3"/>
  <c r="J720" i="3"/>
  <c r="J716" i="3"/>
  <c r="J712" i="3"/>
  <c r="J708" i="3"/>
  <c r="J704" i="3"/>
  <c r="J700" i="3"/>
  <c r="J696" i="3"/>
  <c r="J692" i="3"/>
  <c r="J688" i="3"/>
  <c r="J682" i="3"/>
  <c r="J674" i="3"/>
  <c r="J666" i="3"/>
  <c r="J658" i="3"/>
  <c r="J650" i="3"/>
  <c r="J642" i="3"/>
  <c r="J634" i="3"/>
  <c r="J626" i="3"/>
  <c r="J618" i="3"/>
  <c r="J610" i="3"/>
  <c r="J602" i="3"/>
  <c r="J594" i="3"/>
  <c r="J583" i="3"/>
  <c r="J567" i="3"/>
  <c r="J551" i="3"/>
  <c r="J535" i="3"/>
  <c r="J519" i="3"/>
  <c r="J498" i="3"/>
  <c r="J466" i="3"/>
  <c r="J434" i="3"/>
  <c r="J400" i="3"/>
  <c r="J855" i="3"/>
  <c r="J851" i="3"/>
  <c r="J847" i="3"/>
  <c r="J843" i="3"/>
  <c r="J839" i="3"/>
  <c r="J835" i="3"/>
  <c r="J831" i="3"/>
  <c r="J827" i="3"/>
  <c r="J823" i="3"/>
  <c r="J819" i="3"/>
  <c r="J815" i="3"/>
  <c r="J811" i="3"/>
  <c r="J807" i="3"/>
  <c r="J803" i="3"/>
  <c r="J799" i="3"/>
  <c r="J795" i="3"/>
  <c r="J791" i="3"/>
  <c r="J787" i="3"/>
  <c r="J783" i="3"/>
  <c r="J779" i="3"/>
  <c r="J775" i="3"/>
  <c r="J771" i="3"/>
  <c r="J763" i="3"/>
  <c r="J755" i="3"/>
  <c r="J747" i="3"/>
  <c r="J739" i="3"/>
  <c r="J731" i="3"/>
  <c r="J723" i="3"/>
  <c r="J715" i="3"/>
  <c r="J707" i="3"/>
  <c r="J699" i="3"/>
  <c r="J691" i="3"/>
  <c r="J680" i="3"/>
  <c r="J664" i="3"/>
  <c r="J648" i="3"/>
  <c r="J632" i="3"/>
  <c r="J616" i="3"/>
  <c r="J600" i="3"/>
  <c r="J579" i="3"/>
  <c r="J547" i="3"/>
  <c r="J515" i="3"/>
  <c r="J458" i="3"/>
  <c r="J384" i="3"/>
  <c r="K384" i="3" s="1"/>
  <c r="J938" i="3"/>
  <c r="J934" i="3"/>
  <c r="J930" i="3"/>
  <c r="J926" i="3"/>
  <c r="J922" i="3"/>
  <c r="J918" i="3"/>
  <c r="J914" i="3"/>
  <c r="J910" i="3"/>
  <c r="J906" i="3"/>
  <c r="J902" i="3"/>
  <c r="J898" i="3"/>
  <c r="J894" i="3"/>
  <c r="J890" i="3"/>
  <c r="J886" i="3"/>
  <c r="J882" i="3"/>
  <c r="J878" i="3"/>
  <c r="J874" i="3"/>
  <c r="J870" i="3"/>
  <c r="J866" i="3"/>
  <c r="J862" i="3"/>
  <c r="J858" i="3"/>
  <c r="J852" i="3"/>
  <c r="J844" i="3"/>
  <c r="J836" i="3"/>
  <c r="J828" i="3"/>
  <c r="J820" i="3"/>
  <c r="J812" i="3"/>
  <c r="J804" i="3"/>
  <c r="J796" i="3"/>
  <c r="J788" i="3"/>
  <c r="J780" i="3"/>
  <c r="J772" i="3"/>
  <c r="J757" i="3"/>
  <c r="J741" i="3"/>
  <c r="J725" i="3"/>
  <c r="J709" i="3"/>
  <c r="J693" i="3"/>
  <c r="J668" i="3"/>
  <c r="J636" i="3"/>
  <c r="J604" i="3"/>
  <c r="J555" i="3"/>
  <c r="J474" i="3"/>
  <c r="J539" i="3"/>
  <c r="J628" i="3"/>
  <c r="J689" i="3"/>
  <c r="J721" i="3"/>
  <c r="J753" i="3"/>
  <c r="J778" i="3"/>
  <c r="J794" i="3"/>
  <c r="J810" i="3"/>
  <c r="J826" i="3"/>
  <c r="J842" i="3"/>
  <c r="J857" i="3"/>
  <c r="J865" i="3"/>
  <c r="J873" i="3"/>
  <c r="J881" i="3"/>
  <c r="J889" i="3"/>
  <c r="J897" i="3"/>
  <c r="J905" i="3"/>
  <c r="J913" i="3"/>
  <c r="J921" i="3"/>
  <c r="J929" i="3"/>
  <c r="J937" i="3"/>
  <c r="J943" i="3"/>
  <c r="J947" i="3"/>
  <c r="J951" i="3"/>
  <c r="J955" i="3"/>
  <c r="J959" i="3"/>
  <c r="J963" i="3"/>
  <c r="J967" i="3"/>
  <c r="J971" i="3"/>
  <c r="J975" i="3"/>
  <c r="J979" i="3"/>
  <c r="J983" i="3"/>
  <c r="J987" i="3"/>
  <c r="J991" i="3"/>
  <c r="J995" i="3"/>
  <c r="J999" i="3"/>
  <c r="J1003" i="3"/>
  <c r="J1007" i="3"/>
  <c r="J1011" i="3"/>
  <c r="J1015" i="3"/>
  <c r="J612" i="3"/>
  <c r="J713" i="3"/>
  <c r="J774" i="3"/>
  <c r="J806" i="3"/>
  <c r="J838" i="3"/>
  <c r="J863" i="3"/>
  <c r="J879" i="3"/>
  <c r="J895" i="3"/>
  <c r="J911" i="3"/>
  <c r="J927" i="3"/>
  <c r="J942" i="3"/>
  <c r="J950" i="3"/>
  <c r="J958" i="3"/>
  <c r="J966" i="3"/>
  <c r="J974" i="3"/>
  <c r="J982" i="3"/>
  <c r="J990" i="3"/>
  <c r="J998" i="3"/>
  <c r="J1006" i="3"/>
  <c r="J1014" i="3"/>
  <c r="J697" i="3"/>
  <c r="J798" i="3"/>
  <c r="J859" i="3"/>
  <c r="J891" i="3"/>
  <c r="J923" i="3"/>
  <c r="J948" i="3"/>
  <c r="J964" i="3"/>
  <c r="J980" i="3"/>
  <c r="J996" i="3"/>
  <c r="J1012" i="3"/>
  <c r="J782" i="3"/>
  <c r="J883" i="3"/>
  <c r="J944" i="3"/>
  <c r="J976" i="3"/>
  <c r="J1008" i="3"/>
  <c r="J814" i="3"/>
  <c r="J952" i="3"/>
  <c r="J968" i="3"/>
  <c r="G116" i="3"/>
  <c r="G1015" i="3"/>
  <c r="G1013" i="3"/>
  <c r="G1011" i="3"/>
  <c r="G1009" i="3"/>
  <c r="G1007" i="3"/>
  <c r="G1005" i="3"/>
  <c r="G1003" i="3"/>
  <c r="G1001" i="3"/>
  <c r="G999" i="3"/>
  <c r="G997" i="3"/>
  <c r="G995" i="3"/>
  <c r="G993" i="3"/>
  <c r="G991" i="3"/>
  <c r="G989" i="3"/>
  <c r="G987" i="3"/>
  <c r="G985" i="3"/>
  <c r="G983" i="3"/>
  <c r="G981" i="3"/>
  <c r="G979" i="3"/>
  <c r="G977" i="3"/>
  <c r="G975" i="3"/>
  <c r="G973" i="3"/>
  <c r="G971" i="3"/>
  <c r="G969" i="3"/>
  <c r="G967" i="3"/>
  <c r="G965" i="3"/>
  <c r="G963" i="3"/>
  <c r="G961" i="3"/>
  <c r="G959" i="3"/>
  <c r="G957" i="3"/>
  <c r="G955" i="3"/>
  <c r="G953" i="3"/>
  <c r="G951" i="3"/>
  <c r="G949" i="3"/>
  <c r="G947" i="3"/>
  <c r="G945" i="3"/>
  <c r="G943" i="3"/>
  <c r="G941" i="3"/>
  <c r="G939" i="3"/>
  <c r="G937" i="3"/>
  <c r="G935" i="3"/>
  <c r="G933" i="3"/>
  <c r="G931" i="3"/>
  <c r="G929" i="3"/>
  <c r="G927" i="3"/>
  <c r="G925" i="3"/>
  <c r="G923" i="3"/>
  <c r="G921" i="3"/>
  <c r="G919" i="3"/>
  <c r="G917" i="3"/>
  <c r="G915" i="3"/>
  <c r="G913" i="3"/>
  <c r="G911" i="3"/>
  <c r="G909" i="3"/>
  <c r="G907" i="3"/>
  <c r="G905" i="3"/>
  <c r="G903" i="3"/>
  <c r="G901" i="3"/>
  <c r="G899" i="3"/>
  <c r="G897" i="3"/>
  <c r="G895" i="3"/>
  <c r="G893" i="3"/>
  <c r="G891" i="3"/>
  <c r="G889" i="3"/>
  <c r="G887" i="3"/>
  <c r="G885" i="3"/>
  <c r="G883" i="3"/>
  <c r="G881" i="3"/>
  <c r="G879" i="3"/>
  <c r="G877" i="3"/>
  <c r="G875" i="3"/>
  <c r="G873" i="3"/>
  <c r="G871" i="3"/>
  <c r="G869" i="3"/>
  <c r="G867" i="3"/>
  <c r="G865" i="3"/>
  <c r="G863" i="3"/>
  <c r="G861" i="3"/>
  <c r="G859" i="3"/>
  <c r="G857" i="3"/>
  <c r="G855" i="3"/>
  <c r="G853" i="3"/>
  <c r="G851" i="3"/>
  <c r="G849" i="3"/>
  <c r="G847" i="3"/>
  <c r="G845" i="3"/>
  <c r="G843" i="3"/>
  <c r="G841" i="3"/>
  <c r="G839" i="3"/>
  <c r="G837" i="3"/>
  <c r="G835" i="3"/>
  <c r="G833" i="3"/>
  <c r="G831" i="3"/>
  <c r="G829" i="3"/>
  <c r="G827" i="3"/>
  <c r="G825" i="3"/>
  <c r="G823" i="3"/>
  <c r="G821" i="3"/>
  <c r="G819" i="3"/>
  <c r="G817" i="3"/>
  <c r="G815" i="3"/>
  <c r="G813" i="3"/>
  <c r="G811" i="3"/>
  <c r="G809" i="3"/>
  <c r="G807" i="3"/>
  <c r="G805" i="3"/>
  <c r="G803" i="3"/>
  <c r="G801" i="3"/>
  <c r="G799" i="3"/>
  <c r="G797" i="3"/>
  <c r="G795" i="3"/>
  <c r="G793" i="3"/>
  <c r="G791" i="3"/>
  <c r="G789" i="3"/>
  <c r="G787" i="3"/>
  <c r="G785" i="3"/>
  <c r="G783" i="3"/>
  <c r="G781" i="3"/>
  <c r="G779" i="3"/>
  <c r="G777" i="3"/>
  <c r="G775" i="3"/>
  <c r="G773" i="3"/>
  <c r="G771" i="3"/>
  <c r="G769" i="3"/>
  <c r="G767" i="3"/>
  <c r="G765" i="3"/>
  <c r="G763" i="3"/>
  <c r="G761" i="3"/>
  <c r="G759" i="3"/>
  <c r="G757" i="3"/>
  <c r="G755" i="3"/>
  <c r="G753" i="3"/>
  <c r="G751" i="3"/>
  <c r="G749" i="3"/>
  <c r="G747" i="3"/>
  <c r="G745" i="3"/>
  <c r="G743" i="3"/>
  <c r="G741" i="3"/>
  <c r="G739" i="3"/>
  <c r="G737" i="3"/>
  <c r="G735" i="3"/>
  <c r="G733" i="3"/>
  <c r="G731" i="3"/>
  <c r="G729" i="3"/>
  <c r="G727" i="3"/>
  <c r="G725" i="3"/>
  <c r="G723" i="3"/>
  <c r="G721" i="3"/>
  <c r="G719" i="3"/>
  <c r="G717" i="3"/>
  <c r="G715" i="3"/>
  <c r="G713" i="3"/>
  <c r="G711" i="3"/>
  <c r="G709" i="3"/>
  <c r="G707" i="3"/>
  <c r="G705" i="3"/>
  <c r="G703" i="3"/>
  <c r="G701" i="3"/>
  <c r="G699" i="3"/>
  <c r="G697" i="3"/>
  <c r="G695" i="3"/>
  <c r="G693" i="3"/>
  <c r="G691" i="3"/>
  <c r="G689" i="3"/>
  <c r="G687" i="3"/>
  <c r="G685" i="3"/>
  <c r="G683" i="3"/>
  <c r="G681" i="3"/>
  <c r="G679" i="3"/>
  <c r="G677" i="3"/>
  <c r="G675" i="3"/>
  <c r="G673" i="3"/>
  <c r="G671" i="3"/>
  <c r="G669" i="3"/>
  <c r="G667" i="3"/>
  <c r="G665" i="3"/>
  <c r="G663" i="3"/>
  <c r="G661" i="3"/>
  <c r="G659" i="3"/>
  <c r="G657" i="3"/>
  <c r="G655" i="3"/>
  <c r="G653" i="3"/>
  <c r="G651" i="3"/>
  <c r="G649" i="3"/>
  <c r="G647" i="3"/>
  <c r="G645" i="3"/>
  <c r="G643" i="3"/>
  <c r="G641" i="3"/>
  <c r="G639" i="3"/>
  <c r="G637" i="3"/>
  <c r="G635" i="3"/>
  <c r="G633" i="3"/>
  <c r="G631" i="3"/>
  <c r="G629" i="3"/>
  <c r="G627" i="3"/>
  <c r="G625" i="3"/>
  <c r="G623" i="3"/>
  <c r="G621" i="3"/>
  <c r="G619" i="3"/>
  <c r="G617" i="3"/>
  <c r="G615" i="3"/>
  <c r="G613" i="3"/>
  <c r="G611" i="3"/>
  <c r="G609" i="3"/>
  <c r="G607" i="3"/>
  <c r="G605" i="3"/>
  <c r="G603" i="3"/>
  <c r="G601" i="3"/>
  <c r="G599" i="3"/>
  <c r="G597" i="3"/>
  <c r="G595" i="3"/>
  <c r="G593" i="3"/>
  <c r="G591" i="3"/>
  <c r="G589" i="3"/>
  <c r="G587" i="3"/>
  <c r="G585" i="3"/>
  <c r="G583" i="3"/>
  <c r="G581" i="3"/>
  <c r="G579" i="3"/>
  <c r="G577" i="3"/>
  <c r="G575" i="3"/>
  <c r="G573" i="3"/>
  <c r="G571" i="3"/>
  <c r="G569" i="3"/>
  <c r="G567" i="3"/>
  <c r="G565" i="3"/>
  <c r="G563" i="3"/>
  <c r="G561" i="3"/>
  <c r="G559" i="3"/>
  <c r="G557" i="3"/>
  <c r="G555" i="3"/>
  <c r="G553" i="3"/>
  <c r="G551" i="3"/>
  <c r="G549" i="3"/>
  <c r="G547" i="3"/>
  <c r="G545" i="3"/>
  <c r="G543" i="3"/>
  <c r="G541" i="3"/>
  <c r="G539" i="3"/>
  <c r="G537" i="3"/>
  <c r="G535" i="3"/>
  <c r="G533" i="3"/>
  <c r="G531" i="3"/>
  <c r="G529" i="3"/>
  <c r="G527" i="3"/>
  <c r="G525" i="3"/>
  <c r="G523" i="3"/>
  <c r="G521" i="3"/>
  <c r="G519" i="3"/>
  <c r="G517" i="3"/>
  <c r="G515" i="3"/>
  <c r="G513" i="3"/>
  <c r="G511" i="3"/>
  <c r="G509" i="3"/>
  <c r="G507" i="3"/>
  <c r="G505" i="3"/>
  <c r="G503" i="3"/>
  <c r="G501" i="3"/>
  <c r="G499" i="3"/>
  <c r="G497" i="3"/>
  <c r="G495" i="3"/>
  <c r="G493" i="3"/>
  <c r="G491" i="3"/>
  <c r="G489" i="3"/>
  <c r="G487" i="3"/>
  <c r="G485" i="3"/>
  <c r="G483" i="3"/>
  <c r="G481" i="3"/>
  <c r="G479" i="3"/>
  <c r="G477" i="3"/>
  <c r="G475" i="3"/>
  <c r="G473" i="3"/>
  <c r="G471" i="3"/>
  <c r="G469" i="3"/>
  <c r="G467" i="3"/>
  <c r="G465" i="3"/>
  <c r="G463" i="3"/>
  <c r="G461" i="3"/>
  <c r="G459" i="3"/>
  <c r="G457" i="3"/>
  <c r="G455" i="3"/>
  <c r="G453" i="3"/>
  <c r="G451" i="3"/>
  <c r="G449" i="3"/>
  <c r="G447" i="3"/>
  <c r="G445" i="3"/>
  <c r="G443" i="3"/>
  <c r="G441" i="3"/>
  <c r="G439" i="3"/>
  <c r="G437" i="3"/>
  <c r="G435" i="3"/>
  <c r="G433" i="3"/>
  <c r="G431" i="3"/>
  <c r="G429" i="3"/>
  <c r="G427" i="3"/>
  <c r="G425" i="3"/>
  <c r="G423" i="3"/>
  <c r="G421" i="3"/>
  <c r="G419" i="3"/>
  <c r="G417" i="3"/>
  <c r="G415" i="3"/>
  <c r="G413" i="3"/>
  <c r="G411" i="3"/>
  <c r="G409" i="3"/>
  <c r="G407" i="3"/>
  <c r="G405" i="3"/>
  <c r="G403" i="3"/>
  <c r="G401" i="3"/>
  <c r="G399" i="3"/>
  <c r="G397" i="3"/>
  <c r="G395" i="3"/>
  <c r="G393" i="3"/>
  <c r="G391" i="3"/>
  <c r="G389" i="3"/>
  <c r="G387" i="3"/>
  <c r="G385" i="3"/>
  <c r="G383" i="3"/>
  <c r="G381" i="3"/>
  <c r="G379" i="3"/>
  <c r="G377" i="3"/>
  <c r="G375" i="3"/>
  <c r="G373" i="3"/>
  <c r="G371" i="3"/>
  <c r="G369" i="3"/>
  <c r="G367" i="3"/>
  <c r="G365" i="3"/>
  <c r="G363" i="3"/>
  <c r="G361" i="3"/>
  <c r="G359" i="3"/>
  <c r="G357" i="3"/>
  <c r="G355" i="3"/>
  <c r="G353" i="3"/>
  <c r="G351" i="3"/>
  <c r="G349" i="3"/>
  <c r="G347" i="3"/>
  <c r="G345" i="3"/>
  <c r="G343" i="3"/>
  <c r="G341" i="3"/>
  <c r="G339" i="3"/>
  <c r="G337" i="3"/>
  <c r="G335" i="3"/>
  <c r="G333" i="3"/>
  <c r="G331" i="3"/>
  <c r="G329" i="3"/>
  <c r="G327" i="3"/>
  <c r="G325" i="3"/>
  <c r="G323" i="3"/>
  <c r="G321" i="3"/>
  <c r="G319" i="3"/>
  <c r="G317" i="3"/>
  <c r="G315" i="3"/>
  <c r="G313" i="3"/>
  <c r="G311" i="3"/>
  <c r="G309" i="3"/>
  <c r="G307" i="3"/>
  <c r="G305" i="3"/>
  <c r="G303" i="3"/>
  <c r="G301" i="3"/>
  <c r="G299" i="3"/>
  <c r="G297" i="3"/>
  <c r="G295" i="3"/>
  <c r="G293" i="3"/>
  <c r="G291" i="3"/>
  <c r="G289" i="3"/>
  <c r="G287" i="3"/>
  <c r="G285" i="3"/>
  <c r="G283" i="3"/>
  <c r="G281" i="3"/>
  <c r="G279" i="3"/>
  <c r="G277" i="3"/>
  <c r="G275" i="3"/>
  <c r="G273" i="3"/>
  <c r="G271" i="3"/>
  <c r="G269" i="3"/>
  <c r="G267" i="3"/>
  <c r="G265" i="3"/>
  <c r="G263" i="3"/>
  <c r="G261" i="3"/>
  <c r="G259" i="3"/>
  <c r="G257" i="3"/>
  <c r="G255" i="3"/>
  <c r="G253" i="3"/>
  <c r="G251" i="3"/>
  <c r="G249" i="3"/>
  <c r="G247" i="3"/>
  <c r="G245" i="3"/>
  <c r="G243" i="3"/>
  <c r="G241" i="3"/>
  <c r="G239" i="3"/>
  <c r="G237" i="3"/>
  <c r="G235" i="3"/>
  <c r="G233" i="3"/>
  <c r="G231" i="3"/>
  <c r="G229" i="3"/>
  <c r="G227" i="3"/>
  <c r="G225" i="3"/>
  <c r="G223" i="3"/>
  <c r="G221" i="3"/>
  <c r="G219" i="3"/>
  <c r="G217" i="3"/>
  <c r="G215" i="3"/>
  <c r="G213" i="3"/>
  <c r="G211" i="3"/>
  <c r="G209" i="3"/>
  <c r="G207" i="3"/>
  <c r="G205" i="3"/>
  <c r="G203" i="3"/>
  <c r="G201" i="3"/>
  <c r="G199" i="3"/>
  <c r="G197" i="3"/>
  <c r="G195" i="3"/>
  <c r="G193" i="3"/>
  <c r="G191" i="3"/>
  <c r="G189" i="3"/>
  <c r="G187" i="3"/>
  <c r="G185" i="3"/>
  <c r="G183" i="3"/>
  <c r="G181" i="3"/>
  <c r="G179" i="3"/>
  <c r="G177" i="3"/>
  <c r="G175" i="3"/>
  <c r="G173" i="3"/>
  <c r="G171" i="3"/>
  <c r="G169" i="3"/>
  <c r="G167" i="3"/>
  <c r="G165" i="3"/>
  <c r="G163" i="3"/>
  <c r="G161" i="3"/>
  <c r="G100" i="3"/>
  <c r="G98" i="3"/>
  <c r="G96" i="3"/>
  <c r="G94" i="3"/>
  <c r="G92" i="3"/>
  <c r="G90" i="3"/>
  <c r="G88" i="3"/>
  <c r="G86" i="3"/>
  <c r="G84" i="3"/>
  <c r="G82" i="3"/>
  <c r="G80" i="3"/>
  <c r="G78" i="3"/>
  <c r="G76" i="3"/>
  <c r="G74" i="3"/>
  <c r="G72" i="3"/>
  <c r="G70" i="3"/>
  <c r="G68" i="3"/>
  <c r="G66" i="3"/>
  <c r="G64" i="3"/>
  <c r="G62" i="3"/>
  <c r="G60" i="3"/>
  <c r="G58" i="3"/>
  <c r="G56" i="3"/>
  <c r="G54" i="3"/>
  <c r="G52" i="3"/>
  <c r="G50" i="3"/>
  <c r="G48" i="3"/>
  <c r="G46" i="3"/>
  <c r="G44" i="3"/>
  <c r="G42" i="3"/>
  <c r="G40" i="3"/>
  <c r="G38" i="3"/>
  <c r="G36" i="3"/>
  <c r="G34" i="3"/>
  <c r="G32" i="3"/>
  <c r="G30" i="3"/>
  <c r="G28" i="3"/>
  <c r="G26" i="3"/>
  <c r="G24" i="3"/>
  <c r="G22" i="3"/>
  <c r="G20" i="3"/>
  <c r="G18" i="3"/>
  <c r="G16" i="3"/>
  <c r="G1012" i="3"/>
  <c r="G1008" i="3"/>
  <c r="G1004" i="3"/>
  <c r="G1000" i="3"/>
  <c r="G996" i="3"/>
  <c r="G992" i="3"/>
  <c r="G988" i="3"/>
  <c r="G984" i="3"/>
  <c r="G980" i="3"/>
  <c r="G976" i="3"/>
  <c r="G972" i="3"/>
  <c r="G968" i="3"/>
  <c r="G964" i="3"/>
  <c r="G960" i="3"/>
  <c r="G956" i="3"/>
  <c r="G952" i="3"/>
  <c r="G948" i="3"/>
  <c r="G944" i="3"/>
  <c r="G940" i="3"/>
  <c r="G936" i="3"/>
  <c r="G932" i="3"/>
  <c r="G928" i="3"/>
  <c r="G924" i="3"/>
  <c r="G920" i="3"/>
  <c r="G916" i="3"/>
  <c r="G912" i="3"/>
  <c r="G908" i="3"/>
  <c r="G904" i="3"/>
  <c r="G900" i="3"/>
  <c r="G896" i="3"/>
  <c r="G892" i="3"/>
  <c r="G888" i="3"/>
  <c r="G884" i="3"/>
  <c r="G880" i="3"/>
  <c r="G876" i="3"/>
  <c r="G872" i="3"/>
  <c r="G868" i="3"/>
  <c r="G864" i="3"/>
  <c r="G860" i="3"/>
  <c r="G856" i="3"/>
  <c r="G852" i="3"/>
  <c r="G848" i="3"/>
  <c r="G844" i="3"/>
  <c r="G840" i="3"/>
  <c r="G836" i="3"/>
  <c r="G832" i="3"/>
  <c r="G828" i="3"/>
  <c r="G824" i="3"/>
  <c r="G820" i="3"/>
  <c r="G816" i="3"/>
  <c r="G812" i="3"/>
  <c r="G808" i="3"/>
  <c r="G804" i="3"/>
  <c r="G800" i="3"/>
  <c r="G796" i="3"/>
  <c r="G792" i="3"/>
  <c r="G788" i="3"/>
  <c r="G784" i="3"/>
  <c r="G780" i="3"/>
  <c r="G1010" i="3"/>
  <c r="G1002" i="3"/>
  <c r="G994" i="3"/>
  <c r="G986" i="3"/>
  <c r="G978" i="3"/>
  <c r="G970" i="3"/>
  <c r="G962" i="3"/>
  <c r="G954" i="3"/>
  <c r="G946" i="3"/>
  <c r="G938" i="3"/>
  <c r="G930" i="3"/>
  <c r="G922" i="3"/>
  <c r="G914" i="3"/>
  <c r="G906" i="3"/>
  <c r="G898" i="3"/>
  <c r="G890" i="3"/>
  <c r="G882" i="3"/>
  <c r="G874" i="3"/>
  <c r="G866" i="3"/>
  <c r="G858" i="3"/>
  <c r="G850" i="3"/>
  <c r="G842" i="3"/>
  <c r="G834" i="3"/>
  <c r="G826" i="3"/>
  <c r="G818" i="3"/>
  <c r="G810" i="3"/>
  <c r="G802" i="3"/>
  <c r="G794" i="3"/>
  <c r="G786" i="3"/>
  <c r="G778" i="3"/>
  <c r="G774" i="3"/>
  <c r="G770" i="3"/>
  <c r="G766" i="3"/>
  <c r="G762" i="3"/>
  <c r="G758" i="3"/>
  <c r="G754" i="3"/>
  <c r="G750" i="3"/>
  <c r="G746" i="3"/>
  <c r="G742" i="3"/>
  <c r="G738" i="3"/>
  <c r="G734" i="3"/>
  <c r="G730" i="3"/>
  <c r="G726" i="3"/>
  <c r="G722" i="3"/>
  <c r="G718" i="3"/>
  <c r="G714" i="3"/>
  <c r="G710" i="3"/>
  <c r="G706" i="3"/>
  <c r="G702" i="3"/>
  <c r="G698" i="3"/>
  <c r="G694" i="3"/>
  <c r="G690" i="3"/>
  <c r="G686" i="3"/>
  <c r="G682" i="3"/>
  <c r="G678" i="3"/>
  <c r="G674" i="3"/>
  <c r="G670" i="3"/>
  <c r="G666" i="3"/>
  <c r="G662" i="3"/>
  <c r="G658" i="3"/>
  <c r="G654" i="3"/>
  <c r="G650" i="3"/>
  <c r="G646" i="3"/>
  <c r="G642" i="3"/>
  <c r="G638" i="3"/>
  <c r="G634" i="3"/>
  <c r="G630" i="3"/>
  <c r="G626" i="3"/>
  <c r="G622" i="3"/>
  <c r="G618" i="3"/>
  <c r="G614" i="3"/>
  <c r="G610" i="3"/>
  <c r="G606" i="3"/>
  <c r="G602" i="3"/>
  <c r="G598" i="3"/>
  <c r="G594" i="3"/>
  <c r="G590" i="3"/>
  <c r="G586" i="3"/>
  <c r="G582" i="3"/>
  <c r="G578" i="3"/>
  <c r="G574" i="3"/>
  <c r="G570" i="3"/>
  <c r="G566" i="3"/>
  <c r="G562" i="3"/>
  <c r="G558" i="3"/>
  <c r="G554" i="3"/>
  <c r="G550" i="3"/>
  <c r="G546" i="3"/>
  <c r="G542" i="3"/>
  <c r="G538" i="3"/>
  <c r="G534" i="3"/>
  <c r="G530" i="3"/>
  <c r="G526" i="3"/>
  <c r="G522" i="3"/>
  <c r="G518" i="3"/>
  <c r="G514" i="3"/>
  <c r="G510" i="3"/>
  <c r="G506" i="3"/>
  <c r="G502" i="3"/>
  <c r="G498" i="3"/>
  <c r="G494" i="3"/>
  <c r="G490" i="3"/>
  <c r="G486" i="3"/>
  <c r="G482" i="3"/>
  <c r="G478" i="3"/>
  <c r="G474" i="3"/>
  <c r="G470" i="3"/>
  <c r="G466" i="3"/>
  <c r="G462" i="3"/>
  <c r="G458" i="3"/>
  <c r="G454" i="3"/>
  <c r="G450" i="3"/>
  <c r="G446" i="3"/>
  <c r="G442" i="3"/>
  <c r="G438" i="3"/>
  <c r="G434" i="3"/>
  <c r="G430" i="3"/>
  <c r="G426" i="3"/>
  <c r="G422" i="3"/>
  <c r="G418" i="3"/>
  <c r="G414" i="3"/>
  <c r="G410" i="3"/>
  <c r="G406" i="3"/>
  <c r="G402" i="3"/>
  <c r="G398" i="3"/>
  <c r="G394" i="3"/>
  <c r="G390" i="3"/>
  <c r="G386" i="3"/>
  <c r="G382" i="3"/>
  <c r="G378" i="3"/>
  <c r="G374" i="3"/>
  <c r="G370" i="3"/>
  <c r="G366" i="3"/>
  <c r="G362" i="3"/>
  <c r="G358" i="3"/>
  <c r="G354" i="3"/>
  <c r="G350" i="3"/>
  <c r="G346" i="3"/>
  <c r="G342" i="3"/>
  <c r="G338" i="3"/>
  <c r="G334" i="3"/>
  <c r="G330" i="3"/>
  <c r="G326" i="3"/>
  <c r="G322" i="3"/>
  <c r="G318" i="3"/>
  <c r="G314" i="3"/>
  <c r="G310" i="3"/>
  <c r="G306" i="3"/>
  <c r="G302" i="3"/>
  <c r="G298" i="3"/>
  <c r="G294" i="3"/>
  <c r="G290" i="3"/>
  <c r="G286" i="3"/>
  <c r="G282" i="3"/>
  <c r="G278" i="3"/>
  <c r="G274" i="3"/>
  <c r="G270" i="3"/>
  <c r="G266" i="3"/>
  <c r="G262" i="3"/>
  <c r="G258" i="3"/>
  <c r="G254" i="3"/>
  <c r="G250" i="3"/>
  <c r="G246" i="3"/>
  <c r="G242" i="3"/>
  <c r="G238" i="3"/>
  <c r="G234" i="3"/>
  <c r="G230" i="3"/>
  <c r="G226" i="3"/>
  <c r="G222" i="3"/>
  <c r="G218" i="3"/>
  <c r="G214" i="3"/>
  <c r="G210" i="3"/>
  <c r="G206" i="3"/>
  <c r="G202" i="3"/>
  <c r="G198" i="3"/>
  <c r="G194" i="3"/>
  <c r="G190" i="3"/>
  <c r="G186" i="3"/>
  <c r="G182" i="3"/>
  <c r="G178" i="3"/>
  <c r="G174" i="3"/>
  <c r="G170" i="3"/>
  <c r="G166" i="3"/>
  <c r="H166" i="3" s="1"/>
  <c r="G162" i="3"/>
  <c r="H162" i="3" s="1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9" i="3"/>
  <c r="G15" i="3"/>
  <c r="G1014" i="3"/>
  <c r="G1006" i="3"/>
  <c r="G998" i="3"/>
  <c r="G990" i="3"/>
  <c r="G982" i="3"/>
  <c r="G974" i="3"/>
  <c r="G966" i="3"/>
  <c r="G958" i="3"/>
  <c r="G950" i="3"/>
  <c r="G942" i="3"/>
  <c r="G934" i="3"/>
  <c r="G926" i="3"/>
  <c r="G918" i="3"/>
  <c r="G910" i="3"/>
  <c r="G902" i="3"/>
  <c r="G894" i="3"/>
  <c r="G886" i="3"/>
  <c r="G878" i="3"/>
  <c r="G870" i="3"/>
  <c r="G862" i="3"/>
  <c r="G854" i="3"/>
  <c r="G846" i="3"/>
  <c r="G838" i="3"/>
  <c r="G830" i="3"/>
  <c r="G822" i="3"/>
  <c r="G814" i="3"/>
  <c r="G806" i="3"/>
  <c r="G798" i="3"/>
  <c r="G790" i="3"/>
  <c r="G782" i="3"/>
  <c r="G776" i="3"/>
  <c r="G772" i="3"/>
  <c r="G768" i="3"/>
  <c r="G764" i="3"/>
  <c r="G760" i="3"/>
  <c r="G756" i="3"/>
  <c r="G752" i="3"/>
  <c r="G748" i="3"/>
  <c r="G744" i="3"/>
  <c r="G740" i="3"/>
  <c r="G736" i="3"/>
  <c r="G732" i="3"/>
  <c r="G728" i="3"/>
  <c r="G724" i="3"/>
  <c r="G720" i="3"/>
  <c r="G716" i="3"/>
  <c r="G712" i="3"/>
  <c r="G708" i="3"/>
  <c r="G704" i="3"/>
  <c r="G700" i="3"/>
  <c r="G696" i="3"/>
  <c r="G692" i="3"/>
  <c r="G688" i="3"/>
  <c r="G684" i="3"/>
  <c r="G680" i="3"/>
  <c r="G676" i="3"/>
  <c r="G672" i="3"/>
  <c r="G668" i="3"/>
  <c r="G664" i="3"/>
  <c r="G660" i="3"/>
  <c r="G656" i="3"/>
  <c r="G652" i="3"/>
  <c r="G648" i="3"/>
  <c r="G644" i="3"/>
  <c r="G640" i="3"/>
  <c r="G636" i="3"/>
  <c r="G632" i="3"/>
  <c r="G628" i="3"/>
  <c r="G624" i="3"/>
  <c r="G620" i="3"/>
  <c r="G616" i="3"/>
  <c r="G612" i="3"/>
  <c r="G608" i="3"/>
  <c r="G604" i="3"/>
  <c r="G600" i="3"/>
  <c r="G596" i="3"/>
  <c r="G592" i="3"/>
  <c r="G588" i="3"/>
  <c r="G584" i="3"/>
  <c r="G580" i="3"/>
  <c r="G576" i="3"/>
  <c r="G572" i="3"/>
  <c r="G568" i="3"/>
  <c r="G564" i="3"/>
  <c r="G560" i="3"/>
  <c r="G556" i="3"/>
  <c r="G552" i="3"/>
  <c r="G548" i="3"/>
  <c r="G544" i="3"/>
  <c r="G540" i="3"/>
  <c r="G536" i="3"/>
  <c r="G532" i="3"/>
  <c r="G528" i="3"/>
  <c r="G524" i="3"/>
  <c r="G520" i="3"/>
  <c r="G516" i="3"/>
  <c r="G512" i="3"/>
  <c r="G508" i="3"/>
  <c r="G504" i="3"/>
  <c r="G500" i="3"/>
  <c r="G496" i="3"/>
  <c r="G492" i="3"/>
  <c r="G488" i="3"/>
  <c r="G484" i="3"/>
  <c r="G480" i="3"/>
  <c r="G476" i="3"/>
  <c r="G472" i="3"/>
  <c r="G468" i="3"/>
  <c r="G464" i="3"/>
  <c r="G460" i="3"/>
  <c r="G456" i="3"/>
  <c r="G452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6" i="3"/>
  <c r="G392" i="3"/>
  <c r="G388" i="3"/>
  <c r="G384" i="3"/>
  <c r="G380" i="3"/>
  <c r="G376" i="3"/>
  <c r="G372" i="3"/>
  <c r="G368" i="3"/>
  <c r="G364" i="3"/>
  <c r="G360" i="3"/>
  <c r="G356" i="3"/>
  <c r="G352" i="3"/>
  <c r="G348" i="3"/>
  <c r="G344" i="3"/>
  <c r="G340" i="3"/>
  <c r="G336" i="3"/>
  <c r="G332" i="3"/>
  <c r="G328" i="3"/>
  <c r="G324" i="3"/>
  <c r="G320" i="3"/>
  <c r="G316" i="3"/>
  <c r="G312" i="3"/>
  <c r="G308" i="3"/>
  <c r="G304" i="3"/>
  <c r="G300" i="3"/>
  <c r="G296" i="3"/>
  <c r="G292" i="3"/>
  <c r="G288" i="3"/>
  <c r="G284" i="3"/>
  <c r="G280" i="3"/>
  <c r="G276" i="3"/>
  <c r="G272" i="3"/>
  <c r="G268" i="3"/>
  <c r="G264" i="3"/>
  <c r="G260" i="3"/>
  <c r="G256" i="3"/>
  <c r="G252" i="3"/>
  <c r="G248" i="3"/>
  <c r="G244" i="3"/>
  <c r="G240" i="3"/>
  <c r="G236" i="3"/>
  <c r="G232" i="3"/>
  <c r="G228" i="3"/>
  <c r="G224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G172" i="3"/>
  <c r="G168" i="3"/>
  <c r="G164" i="3"/>
  <c r="G160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M485" i="3"/>
  <c r="M487" i="3"/>
  <c r="M489" i="3"/>
  <c r="M491" i="3"/>
  <c r="M493" i="3"/>
  <c r="M495" i="3"/>
  <c r="M497" i="3"/>
  <c r="M499" i="3"/>
  <c r="M501" i="3"/>
  <c r="M503" i="3"/>
  <c r="M505" i="3"/>
  <c r="M507" i="3"/>
  <c r="M509" i="3"/>
  <c r="M511" i="3"/>
  <c r="M513" i="3"/>
  <c r="M515" i="3"/>
  <c r="M517" i="3"/>
  <c r="M519" i="3"/>
  <c r="M521" i="3"/>
  <c r="M523" i="3"/>
  <c r="M525" i="3"/>
  <c r="M527" i="3"/>
  <c r="M529" i="3"/>
  <c r="M531" i="3"/>
  <c r="M533" i="3"/>
  <c r="M535" i="3"/>
  <c r="M537" i="3"/>
  <c r="M539" i="3"/>
  <c r="M541" i="3"/>
  <c r="M543" i="3"/>
  <c r="M545" i="3"/>
  <c r="M547" i="3"/>
  <c r="M549" i="3"/>
  <c r="M551" i="3"/>
  <c r="M553" i="3"/>
  <c r="M555" i="3"/>
  <c r="M557" i="3"/>
  <c r="M559" i="3"/>
  <c r="M561" i="3"/>
  <c r="M563" i="3"/>
  <c r="M565" i="3"/>
  <c r="M567" i="3"/>
  <c r="M569" i="3"/>
  <c r="M571" i="3"/>
  <c r="M573" i="3"/>
  <c r="M575" i="3"/>
  <c r="M577" i="3"/>
  <c r="M579" i="3"/>
  <c r="M581" i="3"/>
  <c r="M583" i="3"/>
  <c r="M585" i="3"/>
  <c r="M587" i="3"/>
  <c r="M589" i="3"/>
  <c r="M591" i="3"/>
  <c r="M593" i="3"/>
  <c r="M595" i="3"/>
  <c r="M597" i="3"/>
  <c r="M599" i="3"/>
  <c r="M601" i="3"/>
  <c r="M603" i="3"/>
  <c r="M605" i="3"/>
  <c r="N605" i="3" s="1"/>
  <c r="M607" i="3"/>
  <c r="N607" i="3" s="1"/>
  <c r="M609" i="3"/>
  <c r="N609" i="3" s="1"/>
  <c r="M611" i="3"/>
  <c r="N611" i="3" s="1"/>
  <c r="M613" i="3"/>
  <c r="N613" i="3" s="1"/>
  <c r="M488" i="3"/>
  <c r="M492" i="3"/>
  <c r="M496" i="3"/>
  <c r="M500" i="3"/>
  <c r="M504" i="3"/>
  <c r="M508" i="3"/>
  <c r="M512" i="3"/>
  <c r="M516" i="3"/>
  <c r="M520" i="3"/>
  <c r="M524" i="3"/>
  <c r="M528" i="3"/>
  <c r="M532" i="3"/>
  <c r="M536" i="3"/>
  <c r="M540" i="3"/>
  <c r="M544" i="3"/>
  <c r="M548" i="3"/>
  <c r="M552" i="3"/>
  <c r="M556" i="3"/>
  <c r="M560" i="3"/>
  <c r="M564" i="3"/>
  <c r="M568" i="3"/>
  <c r="M572" i="3"/>
  <c r="M576" i="3"/>
  <c r="M580" i="3"/>
  <c r="M584" i="3"/>
  <c r="M588" i="3"/>
  <c r="M592" i="3"/>
  <c r="M596" i="3"/>
  <c r="M600" i="3"/>
  <c r="M604" i="3"/>
  <c r="M608" i="3"/>
  <c r="N608" i="3" s="1"/>
  <c r="M612" i="3"/>
  <c r="N612" i="3" s="1"/>
  <c r="M615" i="3"/>
  <c r="N615" i="3" s="1"/>
  <c r="M617" i="3"/>
  <c r="N617" i="3" s="1"/>
  <c r="M619" i="3"/>
  <c r="N619" i="3" s="1"/>
  <c r="M621" i="3"/>
  <c r="N621" i="3" s="1"/>
  <c r="M623" i="3"/>
  <c r="N623" i="3" s="1"/>
  <c r="M625" i="3"/>
  <c r="N625" i="3" s="1"/>
  <c r="M627" i="3"/>
  <c r="M629" i="3"/>
  <c r="M631" i="3"/>
  <c r="M633" i="3"/>
  <c r="M635" i="3"/>
  <c r="M637" i="3"/>
  <c r="M639" i="3"/>
  <c r="M641" i="3"/>
  <c r="M643" i="3"/>
  <c r="M645" i="3"/>
  <c r="M647" i="3"/>
  <c r="M649" i="3"/>
  <c r="M651" i="3"/>
  <c r="M653" i="3"/>
  <c r="M655" i="3"/>
  <c r="M657" i="3"/>
  <c r="M659" i="3"/>
  <c r="M661" i="3"/>
  <c r="M663" i="3"/>
  <c r="M665" i="3"/>
  <c r="M667" i="3"/>
  <c r="M669" i="3"/>
  <c r="M671" i="3"/>
  <c r="M673" i="3"/>
  <c r="M675" i="3"/>
  <c r="M677" i="3"/>
  <c r="M679" i="3"/>
  <c r="M681" i="3"/>
  <c r="M683" i="3"/>
  <c r="M685" i="3"/>
  <c r="M687" i="3"/>
  <c r="M689" i="3"/>
  <c r="M691" i="3"/>
  <c r="M693" i="3"/>
  <c r="M695" i="3"/>
  <c r="M486" i="3"/>
  <c r="M494" i="3"/>
  <c r="M502" i="3"/>
  <c r="M510" i="3"/>
  <c r="M518" i="3"/>
  <c r="M526" i="3"/>
  <c r="M534" i="3"/>
  <c r="M542" i="3"/>
  <c r="M550" i="3"/>
  <c r="M558" i="3"/>
  <c r="M566" i="3"/>
  <c r="M574" i="3"/>
  <c r="M582" i="3"/>
  <c r="M590" i="3"/>
  <c r="M598" i="3"/>
  <c r="M606" i="3"/>
  <c r="N606" i="3" s="1"/>
  <c r="M614" i="3"/>
  <c r="N614" i="3" s="1"/>
  <c r="M618" i="3"/>
  <c r="N618" i="3" s="1"/>
  <c r="M622" i="3"/>
  <c r="N622" i="3" s="1"/>
  <c r="M626" i="3"/>
  <c r="M630" i="3"/>
  <c r="M634" i="3"/>
  <c r="M638" i="3"/>
  <c r="M642" i="3"/>
  <c r="M646" i="3"/>
  <c r="M650" i="3"/>
  <c r="M654" i="3"/>
  <c r="M658" i="3"/>
  <c r="M662" i="3"/>
  <c r="M666" i="3"/>
  <c r="M670" i="3"/>
  <c r="M674" i="3"/>
  <c r="M678" i="3"/>
  <c r="M682" i="3"/>
  <c r="M686" i="3"/>
  <c r="M690" i="3"/>
  <c r="M694" i="3"/>
  <c r="M490" i="3"/>
  <c r="M506" i="3"/>
  <c r="M522" i="3"/>
  <c r="M538" i="3"/>
  <c r="M554" i="3"/>
  <c r="M570" i="3"/>
  <c r="M586" i="3"/>
  <c r="M602" i="3"/>
  <c r="M616" i="3"/>
  <c r="N616" i="3" s="1"/>
  <c r="M624" i="3"/>
  <c r="N624" i="3" s="1"/>
  <c r="M632" i="3"/>
  <c r="M640" i="3"/>
  <c r="M648" i="3"/>
  <c r="M656" i="3"/>
  <c r="M664" i="3"/>
  <c r="M672" i="3"/>
  <c r="M680" i="3"/>
  <c r="M688" i="3"/>
  <c r="M498" i="3"/>
  <c r="M530" i="3"/>
  <c r="M562" i="3"/>
  <c r="M594" i="3"/>
  <c r="M620" i="3"/>
  <c r="N620" i="3" s="1"/>
  <c r="M636" i="3"/>
  <c r="M652" i="3"/>
  <c r="M668" i="3"/>
  <c r="M684" i="3"/>
  <c r="M514" i="3"/>
  <c r="M578" i="3"/>
  <c r="M628" i="3"/>
  <c r="M660" i="3"/>
  <c r="M692" i="3"/>
  <c r="M546" i="3"/>
  <c r="M644" i="3"/>
  <c r="M1015" i="3"/>
  <c r="M1013" i="3"/>
  <c r="M1011" i="3"/>
  <c r="M1009" i="3"/>
  <c r="M1007" i="3"/>
  <c r="M1005" i="3"/>
  <c r="M1003" i="3"/>
  <c r="M1001" i="3"/>
  <c r="M999" i="3"/>
  <c r="M997" i="3"/>
  <c r="M995" i="3"/>
  <c r="M993" i="3"/>
  <c r="M991" i="3"/>
  <c r="M989" i="3"/>
  <c r="M987" i="3"/>
  <c r="M985" i="3"/>
  <c r="M983" i="3"/>
  <c r="M981" i="3"/>
  <c r="M979" i="3"/>
  <c r="M977" i="3"/>
  <c r="M975" i="3"/>
  <c r="M973" i="3"/>
  <c r="M971" i="3"/>
  <c r="M969" i="3"/>
  <c r="M967" i="3"/>
  <c r="M965" i="3"/>
  <c r="M963" i="3"/>
  <c r="M961" i="3"/>
  <c r="M959" i="3"/>
  <c r="M957" i="3"/>
  <c r="M955" i="3"/>
  <c r="M953" i="3"/>
  <c r="M951" i="3"/>
  <c r="M949" i="3"/>
  <c r="M947" i="3"/>
  <c r="M945" i="3"/>
  <c r="M943" i="3"/>
  <c r="M941" i="3"/>
  <c r="M939" i="3"/>
  <c r="M937" i="3"/>
  <c r="M935" i="3"/>
  <c r="M933" i="3"/>
  <c r="M931" i="3"/>
  <c r="M929" i="3"/>
  <c r="M927" i="3"/>
  <c r="M925" i="3"/>
  <c r="M923" i="3"/>
  <c r="M921" i="3"/>
  <c r="M919" i="3"/>
  <c r="M917" i="3"/>
  <c r="M915" i="3"/>
  <c r="M913" i="3"/>
  <c r="M911" i="3"/>
  <c r="M909" i="3"/>
  <c r="M907" i="3"/>
  <c r="M905" i="3"/>
  <c r="M903" i="3"/>
  <c r="M901" i="3"/>
  <c r="M899" i="3"/>
  <c r="M897" i="3"/>
  <c r="M895" i="3"/>
  <c r="M893" i="3"/>
  <c r="M891" i="3"/>
  <c r="M889" i="3"/>
  <c r="M887" i="3"/>
  <c r="M885" i="3"/>
  <c r="M883" i="3"/>
  <c r="M881" i="3"/>
  <c r="M879" i="3"/>
  <c r="M877" i="3"/>
  <c r="M875" i="3"/>
  <c r="M873" i="3"/>
  <c r="M871" i="3"/>
  <c r="M869" i="3"/>
  <c r="M867" i="3"/>
  <c r="M865" i="3"/>
  <c r="M863" i="3"/>
  <c r="M861" i="3"/>
  <c r="M859" i="3"/>
  <c r="M857" i="3"/>
  <c r="M855" i="3"/>
  <c r="M853" i="3"/>
  <c r="M851" i="3"/>
  <c r="M849" i="3"/>
  <c r="M847" i="3"/>
  <c r="M845" i="3"/>
  <c r="M843" i="3"/>
  <c r="M841" i="3"/>
  <c r="M839" i="3"/>
  <c r="M837" i="3"/>
  <c r="M835" i="3"/>
  <c r="M833" i="3"/>
  <c r="M831" i="3"/>
  <c r="M829" i="3"/>
  <c r="M827" i="3"/>
  <c r="M825" i="3"/>
  <c r="M823" i="3"/>
  <c r="M821" i="3"/>
  <c r="M819" i="3"/>
  <c r="M817" i="3"/>
  <c r="M815" i="3"/>
  <c r="M813" i="3"/>
  <c r="M811" i="3"/>
  <c r="M809" i="3"/>
  <c r="M807" i="3"/>
  <c r="M805" i="3"/>
  <c r="M803" i="3"/>
  <c r="M801" i="3"/>
  <c r="M799" i="3"/>
  <c r="M797" i="3"/>
  <c r="M795" i="3"/>
  <c r="M793" i="3"/>
  <c r="M791" i="3"/>
  <c r="M789" i="3"/>
  <c r="M787" i="3"/>
  <c r="M785" i="3"/>
  <c r="M783" i="3"/>
  <c r="M781" i="3"/>
  <c r="M779" i="3"/>
  <c r="M777" i="3"/>
  <c r="M775" i="3"/>
  <c r="M773" i="3"/>
  <c r="M771" i="3"/>
  <c r="M769" i="3"/>
  <c r="M767" i="3"/>
  <c r="M765" i="3"/>
  <c r="M763" i="3"/>
  <c r="M761" i="3"/>
  <c r="M759" i="3"/>
  <c r="M757" i="3"/>
  <c r="M755" i="3"/>
  <c r="M753" i="3"/>
  <c r="M751" i="3"/>
  <c r="M749" i="3"/>
  <c r="M747" i="3"/>
  <c r="M745" i="3"/>
  <c r="M743" i="3"/>
  <c r="M741" i="3"/>
  <c r="M739" i="3"/>
  <c r="M737" i="3"/>
  <c r="M735" i="3"/>
  <c r="M733" i="3"/>
  <c r="M731" i="3"/>
  <c r="M729" i="3"/>
  <c r="M727" i="3"/>
  <c r="M725" i="3"/>
  <c r="M723" i="3"/>
  <c r="M721" i="3"/>
  <c r="M719" i="3"/>
  <c r="M717" i="3"/>
  <c r="M715" i="3"/>
  <c r="M713" i="3"/>
  <c r="M711" i="3"/>
  <c r="M709" i="3"/>
  <c r="M707" i="3"/>
  <c r="M705" i="3"/>
  <c r="M703" i="3"/>
  <c r="M701" i="3"/>
  <c r="M699" i="3"/>
  <c r="M697" i="3"/>
  <c r="M484" i="3"/>
  <c r="M482" i="3"/>
  <c r="M480" i="3"/>
  <c r="M478" i="3"/>
  <c r="M476" i="3"/>
  <c r="M474" i="3"/>
  <c r="M472" i="3"/>
  <c r="M470" i="3"/>
  <c r="M468" i="3"/>
  <c r="M466" i="3"/>
  <c r="M464" i="3"/>
  <c r="M462" i="3"/>
  <c r="M460" i="3"/>
  <c r="M458" i="3"/>
  <c r="M456" i="3"/>
  <c r="M454" i="3"/>
  <c r="M452" i="3"/>
  <c r="M450" i="3"/>
  <c r="M448" i="3"/>
  <c r="M446" i="3"/>
  <c r="M444" i="3"/>
  <c r="M442" i="3"/>
  <c r="M440" i="3"/>
  <c r="M438" i="3"/>
  <c r="M436" i="3"/>
  <c r="M434" i="3"/>
  <c r="M432" i="3"/>
  <c r="M430" i="3"/>
  <c r="M428" i="3"/>
  <c r="M426" i="3"/>
  <c r="M424" i="3"/>
  <c r="M422" i="3"/>
  <c r="M420" i="3"/>
  <c r="M418" i="3"/>
  <c r="M416" i="3"/>
  <c r="M414" i="3"/>
  <c r="M412" i="3"/>
  <c r="M410" i="3"/>
  <c r="M408" i="3"/>
  <c r="M406" i="3"/>
  <c r="M404" i="3"/>
  <c r="M402" i="3"/>
  <c r="M400" i="3"/>
  <c r="M398" i="3"/>
  <c r="M396" i="3"/>
  <c r="M394" i="3"/>
  <c r="M392" i="3"/>
  <c r="M390" i="3"/>
  <c r="M388" i="3"/>
  <c r="M386" i="3"/>
  <c r="M384" i="3"/>
  <c r="M382" i="3"/>
  <c r="M380" i="3"/>
  <c r="M378" i="3"/>
  <c r="M376" i="3"/>
  <c r="M374" i="3"/>
  <c r="M372" i="3"/>
  <c r="M370" i="3"/>
  <c r="M368" i="3"/>
  <c r="M366" i="3"/>
  <c r="M364" i="3"/>
  <c r="M362" i="3"/>
  <c r="M360" i="3"/>
  <c r="M358" i="3"/>
  <c r="M356" i="3"/>
  <c r="M354" i="3"/>
  <c r="M352" i="3"/>
  <c r="M350" i="3"/>
  <c r="M348" i="3"/>
  <c r="M346" i="3"/>
  <c r="M344" i="3"/>
  <c r="M342" i="3"/>
  <c r="M340" i="3"/>
  <c r="M338" i="3"/>
  <c r="M336" i="3"/>
  <c r="M334" i="3"/>
  <c r="M332" i="3"/>
  <c r="M330" i="3"/>
  <c r="M328" i="3"/>
  <c r="M326" i="3"/>
  <c r="M324" i="3"/>
  <c r="M322" i="3"/>
  <c r="M320" i="3"/>
  <c r="M318" i="3"/>
  <c r="M316" i="3"/>
  <c r="M314" i="3"/>
  <c r="M312" i="3"/>
  <c r="M310" i="3"/>
  <c r="M308" i="3"/>
  <c r="M306" i="3"/>
  <c r="M304" i="3"/>
  <c r="M302" i="3"/>
  <c r="M300" i="3"/>
  <c r="M298" i="3"/>
  <c r="M296" i="3"/>
  <c r="M294" i="3"/>
  <c r="M292" i="3"/>
  <c r="M290" i="3"/>
  <c r="M288" i="3"/>
  <c r="M286" i="3"/>
  <c r="M284" i="3"/>
  <c r="M282" i="3"/>
  <c r="M280" i="3"/>
  <c r="M278" i="3"/>
  <c r="M276" i="3"/>
  <c r="M274" i="3"/>
  <c r="M272" i="3"/>
  <c r="M270" i="3"/>
  <c r="M268" i="3"/>
  <c r="M266" i="3"/>
  <c r="M264" i="3"/>
  <c r="M262" i="3"/>
  <c r="M260" i="3"/>
  <c r="M258" i="3"/>
  <c r="M256" i="3"/>
  <c r="M254" i="3"/>
  <c r="M252" i="3"/>
  <c r="M250" i="3"/>
  <c r="M248" i="3"/>
  <c r="M246" i="3"/>
  <c r="M244" i="3"/>
  <c r="M242" i="3"/>
  <c r="M240" i="3"/>
  <c r="M238" i="3"/>
  <c r="M236" i="3"/>
  <c r="M234" i="3"/>
  <c r="M232" i="3"/>
  <c r="M230" i="3"/>
  <c r="M228" i="3"/>
  <c r="M226" i="3"/>
  <c r="M224" i="3"/>
  <c r="M222" i="3"/>
  <c r="M220" i="3"/>
  <c r="M218" i="3"/>
  <c r="M216" i="3"/>
  <c r="M214" i="3"/>
  <c r="M212" i="3"/>
  <c r="M210" i="3"/>
  <c r="M208" i="3"/>
  <c r="M206" i="3"/>
  <c r="M204" i="3"/>
  <c r="M202" i="3"/>
  <c r="M200" i="3"/>
  <c r="M198" i="3"/>
  <c r="M196" i="3"/>
  <c r="M194" i="3"/>
  <c r="M192" i="3"/>
  <c r="M190" i="3"/>
  <c r="M188" i="3"/>
  <c r="M186" i="3"/>
  <c r="M184" i="3"/>
  <c r="M182" i="3"/>
  <c r="M180" i="3"/>
  <c r="M178" i="3"/>
  <c r="M176" i="3"/>
  <c r="M174" i="3"/>
  <c r="M172" i="3"/>
  <c r="M170" i="3"/>
  <c r="M168" i="3"/>
  <c r="M166" i="3"/>
  <c r="M164" i="3"/>
  <c r="M162" i="3"/>
  <c r="M160" i="3"/>
  <c r="M158" i="3"/>
  <c r="M156" i="3"/>
  <c r="M154" i="3"/>
  <c r="M152" i="3"/>
  <c r="M150" i="3"/>
  <c r="M148" i="3"/>
  <c r="M146" i="3"/>
  <c r="M144" i="3"/>
  <c r="M142" i="3"/>
  <c r="M140" i="3"/>
  <c r="M138" i="3"/>
  <c r="M136" i="3"/>
  <c r="M134" i="3"/>
  <c r="M132" i="3"/>
  <c r="M130" i="3"/>
  <c r="M128" i="3"/>
  <c r="M126" i="3"/>
  <c r="M124" i="3"/>
  <c r="M122" i="3"/>
  <c r="M120" i="3"/>
  <c r="M118" i="3"/>
  <c r="M116" i="3"/>
  <c r="M114" i="3"/>
  <c r="M112" i="3"/>
  <c r="M110" i="3"/>
  <c r="M108" i="3"/>
  <c r="M106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610" i="3"/>
  <c r="N610" i="3" s="1"/>
  <c r="M676" i="3"/>
  <c r="M1014" i="3"/>
  <c r="M1010" i="3"/>
  <c r="M1004" i="3"/>
  <c r="M1000" i="3"/>
  <c r="M998" i="3"/>
  <c r="M994" i="3"/>
  <c r="M992" i="3"/>
  <c r="M988" i="3"/>
  <c r="M984" i="3"/>
  <c r="M980" i="3"/>
  <c r="M976" i="3"/>
  <c r="M974" i="3"/>
  <c r="M970" i="3"/>
  <c r="M966" i="3"/>
  <c r="M962" i="3"/>
  <c r="M958" i="3"/>
  <c r="M954" i="3"/>
  <c r="M950" i="3"/>
  <c r="M946" i="3"/>
  <c r="M944" i="3"/>
  <c r="M940" i="3"/>
  <c r="M936" i="3"/>
  <c r="M932" i="3"/>
  <c r="M928" i="3"/>
  <c r="M924" i="3"/>
  <c r="M920" i="3"/>
  <c r="M918" i="3"/>
  <c r="M914" i="3"/>
  <c r="M910" i="3"/>
  <c r="M906" i="3"/>
  <c r="M902" i="3"/>
  <c r="M896" i="3"/>
  <c r="M892" i="3"/>
  <c r="M888" i="3"/>
  <c r="M884" i="3"/>
  <c r="M880" i="3"/>
  <c r="M876" i="3"/>
  <c r="M870" i="3"/>
  <c r="M866" i="3"/>
  <c r="M862" i="3"/>
  <c r="M858" i="3"/>
  <c r="M856" i="3"/>
  <c r="M852" i="3"/>
  <c r="M848" i="3"/>
  <c r="M844" i="3"/>
  <c r="M840" i="3"/>
  <c r="M836" i="3"/>
  <c r="M832" i="3"/>
  <c r="M828" i="3"/>
  <c r="M824" i="3"/>
  <c r="M820" i="3"/>
  <c r="M816" i="3"/>
  <c r="M814" i="3"/>
  <c r="M810" i="3"/>
  <c r="M806" i="3"/>
  <c r="M802" i="3"/>
  <c r="M798" i="3"/>
  <c r="M794" i="3"/>
  <c r="M790" i="3"/>
  <c r="M788" i="3"/>
  <c r="M784" i="3"/>
  <c r="M780" i="3"/>
  <c r="M776" i="3"/>
  <c r="M772" i="3"/>
  <c r="M768" i="3"/>
  <c r="M764" i="3"/>
  <c r="M760" i="3"/>
  <c r="M756" i="3"/>
  <c r="M752" i="3"/>
  <c r="M748" i="3"/>
  <c r="M746" i="3"/>
  <c r="M740" i="3"/>
  <c r="M736" i="3"/>
  <c r="M732" i="3"/>
  <c r="M728" i="3"/>
  <c r="M724" i="3"/>
  <c r="M722" i="3"/>
  <c r="M718" i="3"/>
  <c r="M714" i="3"/>
  <c r="M710" i="3"/>
  <c r="M706" i="3"/>
  <c r="M702" i="3"/>
  <c r="M696" i="3"/>
  <c r="M481" i="3"/>
  <c r="M477" i="3"/>
  <c r="M473" i="3"/>
  <c r="M471" i="3"/>
  <c r="M467" i="3"/>
  <c r="M463" i="3"/>
  <c r="M457" i="3"/>
  <c r="M1012" i="3"/>
  <c r="M1008" i="3"/>
  <c r="M1006" i="3"/>
  <c r="M1002" i="3"/>
  <c r="M996" i="3"/>
  <c r="M990" i="3"/>
  <c r="M986" i="3"/>
  <c r="M982" i="3"/>
  <c r="M978" i="3"/>
  <c r="M972" i="3"/>
  <c r="M968" i="3"/>
  <c r="M964" i="3"/>
  <c r="M960" i="3"/>
  <c r="M956" i="3"/>
  <c r="M952" i="3"/>
  <c r="M948" i="3"/>
  <c r="M942" i="3"/>
  <c r="M938" i="3"/>
  <c r="M934" i="3"/>
  <c r="M930" i="3"/>
  <c r="M926" i="3"/>
  <c r="M922" i="3"/>
  <c r="M916" i="3"/>
  <c r="M912" i="3"/>
  <c r="M908" i="3"/>
  <c r="M904" i="3"/>
  <c r="M900" i="3"/>
  <c r="M898" i="3"/>
  <c r="M894" i="3"/>
  <c r="M890" i="3"/>
  <c r="M886" i="3"/>
  <c r="M882" i="3"/>
  <c r="M878" i="3"/>
  <c r="M874" i="3"/>
  <c r="M872" i="3"/>
  <c r="M868" i="3"/>
  <c r="M864" i="3"/>
  <c r="M860" i="3"/>
  <c r="M854" i="3"/>
  <c r="M850" i="3"/>
  <c r="M846" i="3"/>
  <c r="M842" i="3"/>
  <c r="M838" i="3"/>
  <c r="M834" i="3"/>
  <c r="M830" i="3"/>
  <c r="M826" i="3"/>
  <c r="M822" i="3"/>
  <c r="M818" i="3"/>
  <c r="M812" i="3"/>
  <c r="M808" i="3"/>
  <c r="M804" i="3"/>
  <c r="M800" i="3"/>
  <c r="M796" i="3"/>
  <c r="M792" i="3"/>
  <c r="M786" i="3"/>
  <c r="M782" i="3"/>
  <c r="M778" i="3"/>
  <c r="M774" i="3"/>
  <c r="M770" i="3"/>
  <c r="M766" i="3"/>
  <c r="M762" i="3"/>
  <c r="M758" i="3"/>
  <c r="M754" i="3"/>
  <c r="M750" i="3"/>
  <c r="M744" i="3"/>
  <c r="M742" i="3"/>
  <c r="M738" i="3"/>
  <c r="M734" i="3"/>
  <c r="M730" i="3"/>
  <c r="M726" i="3"/>
  <c r="M720" i="3"/>
  <c r="M716" i="3"/>
  <c r="M712" i="3"/>
  <c r="M708" i="3"/>
  <c r="M704" i="3"/>
  <c r="M700" i="3"/>
  <c r="M698" i="3"/>
  <c r="M483" i="3"/>
  <c r="M479" i="3"/>
  <c r="M475" i="3"/>
  <c r="M469" i="3"/>
  <c r="M465" i="3"/>
  <c r="M461" i="3"/>
  <c r="M459" i="3"/>
  <c r="M453" i="3"/>
  <c r="M449" i="3"/>
  <c r="M445" i="3"/>
  <c r="M441" i="3"/>
  <c r="M437" i="3"/>
  <c r="M433" i="3"/>
  <c r="M429" i="3"/>
  <c r="M425" i="3"/>
  <c r="M421" i="3"/>
  <c r="M417" i="3"/>
  <c r="M413" i="3"/>
  <c r="M409" i="3"/>
  <c r="M405" i="3"/>
  <c r="M401" i="3"/>
  <c r="M397" i="3"/>
  <c r="M393" i="3"/>
  <c r="M389" i="3"/>
  <c r="M385" i="3"/>
  <c r="M381" i="3"/>
  <c r="M377" i="3"/>
  <c r="M373" i="3"/>
  <c r="M369" i="3"/>
  <c r="M365" i="3"/>
  <c r="M361" i="3"/>
  <c r="M357" i="3"/>
  <c r="M353" i="3"/>
  <c r="M349" i="3"/>
  <c r="M345" i="3"/>
  <c r="M341" i="3"/>
  <c r="M337" i="3"/>
  <c r="M333" i="3"/>
  <c r="M329" i="3"/>
  <c r="M455" i="3"/>
  <c r="M451" i="3"/>
  <c r="M447" i="3"/>
  <c r="M443" i="3"/>
  <c r="M439" i="3"/>
  <c r="M435" i="3"/>
  <c r="M431" i="3"/>
  <c r="M427" i="3"/>
  <c r="M423" i="3"/>
  <c r="M419" i="3"/>
  <c r="M415" i="3"/>
  <c r="M411" i="3"/>
  <c r="M407" i="3"/>
  <c r="M403" i="3"/>
  <c r="M399" i="3"/>
  <c r="M395" i="3"/>
  <c r="M391" i="3"/>
  <c r="M387" i="3"/>
  <c r="M383" i="3"/>
  <c r="M379" i="3"/>
  <c r="M375" i="3"/>
  <c r="M371" i="3"/>
  <c r="M367" i="3"/>
  <c r="M363" i="3"/>
  <c r="M359" i="3"/>
  <c r="M355" i="3"/>
  <c r="M351" i="3"/>
  <c r="M347" i="3"/>
  <c r="M343" i="3"/>
  <c r="M339" i="3"/>
  <c r="M335" i="3"/>
  <c r="M331" i="3"/>
  <c r="M327" i="3"/>
  <c r="M323" i="3"/>
  <c r="M319" i="3"/>
  <c r="M315" i="3"/>
  <c r="M311" i="3"/>
  <c r="M307" i="3"/>
  <c r="M303" i="3"/>
  <c r="M299" i="3"/>
  <c r="M295" i="3"/>
  <c r="M291" i="3"/>
  <c r="M287" i="3"/>
  <c r="M283" i="3"/>
  <c r="M279" i="3"/>
  <c r="M275" i="3"/>
  <c r="M271" i="3"/>
  <c r="M267" i="3"/>
  <c r="M263" i="3"/>
  <c r="M259" i="3"/>
  <c r="M255" i="3"/>
  <c r="M251" i="3"/>
  <c r="M247" i="3"/>
  <c r="M243" i="3"/>
  <c r="M239" i="3"/>
  <c r="M235" i="3"/>
  <c r="M231" i="3"/>
  <c r="M227" i="3"/>
  <c r="M223" i="3"/>
  <c r="M219" i="3"/>
  <c r="M215" i="3"/>
  <c r="M211" i="3"/>
  <c r="M207" i="3"/>
  <c r="M203" i="3"/>
  <c r="M199" i="3"/>
  <c r="M195" i="3"/>
  <c r="M191" i="3"/>
  <c r="M187" i="3"/>
  <c r="M183" i="3"/>
  <c r="M179" i="3"/>
  <c r="M175" i="3"/>
  <c r="M171" i="3"/>
  <c r="M167" i="3"/>
  <c r="M163" i="3"/>
  <c r="M159" i="3"/>
  <c r="M155" i="3"/>
  <c r="M151" i="3"/>
  <c r="M147" i="3"/>
  <c r="M143" i="3"/>
  <c r="M139" i="3"/>
  <c r="M135" i="3"/>
  <c r="M131" i="3"/>
  <c r="M127" i="3"/>
  <c r="M123" i="3"/>
  <c r="M119" i="3"/>
  <c r="M115" i="3"/>
  <c r="M111" i="3"/>
  <c r="M107" i="3"/>
  <c r="M103" i="3"/>
  <c r="M99" i="3"/>
  <c r="M95" i="3"/>
  <c r="M91" i="3"/>
  <c r="M87" i="3"/>
  <c r="M83" i="3"/>
  <c r="M79" i="3"/>
  <c r="M75" i="3"/>
  <c r="M71" i="3"/>
  <c r="M67" i="3"/>
  <c r="M63" i="3"/>
  <c r="M59" i="3"/>
  <c r="M55" i="3"/>
  <c r="M51" i="3"/>
  <c r="M47" i="3"/>
  <c r="M43" i="3"/>
  <c r="M39" i="3"/>
  <c r="M35" i="3"/>
  <c r="M31" i="3"/>
  <c r="M27" i="3"/>
  <c r="M23" i="3"/>
  <c r="M19" i="3"/>
  <c r="M15" i="3"/>
  <c r="M321" i="3"/>
  <c r="M313" i="3"/>
  <c r="M305" i="3"/>
  <c r="M297" i="3"/>
  <c r="M289" i="3"/>
  <c r="M281" i="3"/>
  <c r="M273" i="3"/>
  <c r="M265" i="3"/>
  <c r="M257" i="3"/>
  <c r="M249" i="3"/>
  <c r="M241" i="3"/>
  <c r="M233" i="3"/>
  <c r="M225" i="3"/>
  <c r="M217" i="3"/>
  <c r="M209" i="3"/>
  <c r="M201" i="3"/>
  <c r="M193" i="3"/>
  <c r="M185" i="3"/>
  <c r="M177" i="3"/>
  <c r="M169" i="3"/>
  <c r="M161" i="3"/>
  <c r="M153" i="3"/>
  <c r="M145" i="3"/>
  <c r="M137" i="3"/>
  <c r="M129" i="3"/>
  <c r="M121" i="3"/>
  <c r="M113" i="3"/>
  <c r="M105" i="3"/>
  <c r="M97" i="3"/>
  <c r="M89" i="3"/>
  <c r="M81" i="3"/>
  <c r="M73" i="3"/>
  <c r="M65" i="3"/>
  <c r="M57" i="3"/>
  <c r="M49" i="3"/>
  <c r="M41" i="3"/>
  <c r="M33" i="3"/>
  <c r="M25" i="3"/>
  <c r="M17" i="3"/>
  <c r="M325" i="3"/>
  <c r="M317" i="3"/>
  <c r="M309" i="3"/>
  <c r="M301" i="3"/>
  <c r="M293" i="3"/>
  <c r="M285" i="3"/>
  <c r="M277" i="3"/>
  <c r="M269" i="3"/>
  <c r="M261" i="3"/>
  <c r="M253" i="3"/>
  <c r="M245" i="3"/>
  <c r="M237" i="3"/>
  <c r="M229" i="3"/>
  <c r="M221" i="3"/>
  <c r="M213" i="3"/>
  <c r="M205" i="3"/>
  <c r="M197" i="3"/>
  <c r="M189" i="3"/>
  <c r="M181" i="3"/>
  <c r="M173" i="3"/>
  <c r="M165" i="3"/>
  <c r="M157" i="3"/>
  <c r="M149" i="3"/>
  <c r="M141" i="3"/>
  <c r="M133" i="3"/>
  <c r="M125" i="3"/>
  <c r="M117" i="3"/>
  <c r="M109" i="3"/>
  <c r="M101" i="3"/>
  <c r="M93" i="3"/>
  <c r="M85" i="3"/>
  <c r="M77" i="3"/>
  <c r="M69" i="3"/>
  <c r="M61" i="3"/>
  <c r="M53" i="3"/>
  <c r="M45" i="3"/>
  <c r="M37" i="3"/>
  <c r="M29" i="3"/>
  <c r="M21" i="3"/>
  <c r="G128" i="9"/>
  <c r="H128" i="9" s="1"/>
  <c r="G129" i="9"/>
  <c r="H129" i="9" s="1"/>
  <c r="G133" i="9"/>
  <c r="H133" i="9" s="1"/>
  <c r="G137" i="9"/>
  <c r="H137" i="9" s="1"/>
  <c r="G141" i="9"/>
  <c r="H141" i="9" s="1"/>
  <c r="G145" i="9"/>
  <c r="H145" i="9" s="1"/>
  <c r="G131" i="9"/>
  <c r="H131" i="9" s="1"/>
  <c r="G139" i="9"/>
  <c r="H139" i="9" s="1"/>
  <c r="G147" i="9"/>
  <c r="H147" i="9" s="1"/>
  <c r="G13" i="9"/>
  <c r="G15" i="9"/>
  <c r="G17" i="9"/>
  <c r="G19" i="9"/>
  <c r="G21" i="9"/>
  <c r="G23" i="9"/>
  <c r="G25" i="9"/>
  <c r="G27" i="9"/>
  <c r="G29" i="9"/>
  <c r="G31" i="9"/>
  <c r="G33" i="9"/>
  <c r="G35" i="9"/>
  <c r="G37" i="9"/>
  <c r="G39" i="9"/>
  <c r="G41" i="9"/>
  <c r="G43" i="9"/>
  <c r="G45" i="9"/>
  <c r="G47" i="9"/>
  <c r="G49" i="9"/>
  <c r="G51" i="9"/>
  <c r="G53" i="9"/>
  <c r="G55" i="9"/>
  <c r="G57" i="9"/>
  <c r="G59" i="9"/>
  <c r="G61" i="9"/>
  <c r="G63" i="9"/>
  <c r="G65" i="9"/>
  <c r="G67" i="9"/>
  <c r="G69" i="9"/>
  <c r="G71" i="9"/>
  <c r="G73" i="9"/>
  <c r="G75" i="9"/>
  <c r="G77" i="9"/>
  <c r="G79" i="9"/>
  <c r="G81" i="9"/>
  <c r="G83" i="9"/>
  <c r="G85" i="9"/>
  <c r="G87" i="9"/>
  <c r="G89" i="9"/>
  <c r="G91" i="9"/>
  <c r="G93" i="9"/>
  <c r="G95" i="9"/>
  <c r="G97" i="9"/>
  <c r="G99" i="9"/>
  <c r="G101" i="9"/>
  <c r="G103" i="9"/>
  <c r="G105" i="9"/>
  <c r="G107" i="9"/>
  <c r="G109" i="9"/>
  <c r="G111" i="9"/>
  <c r="G113" i="9"/>
  <c r="G115" i="9"/>
  <c r="G117" i="9"/>
  <c r="G119" i="9"/>
  <c r="G121" i="9"/>
  <c r="G123" i="9"/>
  <c r="G125" i="9"/>
  <c r="G127" i="9"/>
  <c r="G150" i="9"/>
  <c r="H150" i="9" s="1"/>
  <c r="G152" i="9"/>
  <c r="H152" i="9" s="1"/>
  <c r="G154" i="9"/>
  <c r="H154" i="9" s="1"/>
  <c r="G156" i="9"/>
  <c r="H156" i="9" s="1"/>
  <c r="G158" i="9"/>
  <c r="H158" i="9" s="1"/>
  <c r="G160" i="9"/>
  <c r="H160" i="9" s="1"/>
  <c r="G162" i="9"/>
  <c r="H162" i="9" s="1"/>
  <c r="G164" i="9"/>
  <c r="G166" i="9"/>
  <c r="G168" i="9"/>
  <c r="G170" i="9"/>
  <c r="G172" i="9"/>
  <c r="G174" i="9"/>
  <c r="G176" i="9"/>
  <c r="G178" i="9"/>
  <c r="G180" i="9"/>
  <c r="G182" i="9"/>
  <c r="G184" i="9"/>
  <c r="G186" i="9"/>
  <c r="G188" i="9"/>
  <c r="G190" i="9"/>
  <c r="G192" i="9"/>
  <c r="G194" i="9"/>
  <c r="G196" i="9"/>
  <c r="G198" i="9"/>
  <c r="G200" i="9"/>
  <c r="G202" i="9"/>
  <c r="G204" i="9"/>
  <c r="G206" i="9"/>
  <c r="G208" i="9"/>
  <c r="G210" i="9"/>
  <c r="G212" i="9"/>
  <c r="G214" i="9"/>
  <c r="G216" i="9"/>
  <c r="G218" i="9"/>
  <c r="G220" i="9"/>
  <c r="G222" i="9"/>
  <c r="G224" i="9"/>
  <c r="G226" i="9"/>
  <c r="G228" i="9"/>
  <c r="G230" i="9"/>
  <c r="G232" i="9"/>
  <c r="G234" i="9"/>
  <c r="G236" i="9"/>
  <c r="G238" i="9"/>
  <c r="G240" i="9"/>
  <c r="G242" i="9"/>
  <c r="G244" i="9"/>
  <c r="G246" i="9"/>
  <c r="G248" i="9"/>
  <c r="G250" i="9"/>
  <c r="G252" i="9"/>
  <c r="G254" i="9"/>
  <c r="G256" i="9"/>
  <c r="G258" i="9"/>
  <c r="G260" i="9"/>
  <c r="G262" i="9"/>
  <c r="G264" i="9"/>
  <c r="G266" i="9"/>
  <c r="G268" i="9"/>
  <c r="G270" i="9"/>
  <c r="G272" i="9"/>
  <c r="G274" i="9"/>
  <c r="G276" i="9"/>
  <c r="G278" i="9"/>
  <c r="G280" i="9"/>
  <c r="G282" i="9"/>
  <c r="G284" i="9"/>
  <c r="G286" i="9"/>
  <c r="G288" i="9"/>
  <c r="G290" i="9"/>
  <c r="G292" i="9"/>
  <c r="G294" i="9"/>
  <c r="G296" i="9"/>
  <c r="G298" i="9"/>
  <c r="G300" i="9"/>
  <c r="G302" i="9"/>
  <c r="G304" i="9"/>
  <c r="G306" i="9"/>
  <c r="G308" i="9"/>
  <c r="G310" i="9"/>
  <c r="G312" i="9"/>
  <c r="G314" i="9"/>
  <c r="G316" i="9"/>
  <c r="G318" i="9"/>
  <c r="G320" i="9"/>
  <c r="G322" i="9"/>
  <c r="G324" i="9"/>
  <c r="G326" i="9"/>
  <c r="G328" i="9"/>
  <c r="G330" i="9"/>
  <c r="G332" i="9"/>
  <c r="G334" i="9"/>
  <c r="G336" i="9"/>
  <c r="G338" i="9"/>
  <c r="G340" i="9"/>
  <c r="G342" i="9"/>
  <c r="G344" i="9"/>
  <c r="G346" i="9"/>
  <c r="G348" i="9"/>
  <c r="G350" i="9"/>
  <c r="G352" i="9"/>
  <c r="G354" i="9"/>
  <c r="G356" i="9"/>
  <c r="G358" i="9"/>
  <c r="G360" i="9"/>
  <c r="G362" i="9"/>
  <c r="G364" i="9"/>
  <c r="G366" i="9"/>
  <c r="G368" i="9"/>
  <c r="G370" i="9"/>
  <c r="G372" i="9"/>
  <c r="G374" i="9"/>
  <c r="G376" i="9"/>
  <c r="G378" i="9"/>
  <c r="G380" i="9"/>
  <c r="G382" i="9"/>
  <c r="G384" i="9"/>
  <c r="G386" i="9"/>
  <c r="G388" i="9"/>
  <c r="G390" i="9"/>
  <c r="G392" i="9"/>
  <c r="G394" i="9"/>
  <c r="G396" i="9"/>
  <c r="G398" i="9"/>
  <c r="G400" i="9"/>
  <c r="G402" i="9"/>
  <c r="G404" i="9"/>
  <c r="G406" i="9"/>
  <c r="G408" i="9"/>
  <c r="G410" i="9"/>
  <c r="G412" i="9"/>
  <c r="G414" i="9"/>
  <c r="G416" i="9"/>
  <c r="G418" i="9"/>
  <c r="G420" i="9"/>
  <c r="G422" i="9"/>
  <c r="G424" i="9"/>
  <c r="G426" i="9"/>
  <c r="G428" i="9"/>
  <c r="G430" i="9"/>
  <c r="G432" i="9"/>
  <c r="G434" i="9"/>
  <c r="G436" i="9"/>
  <c r="G438" i="9"/>
  <c r="G440" i="9"/>
  <c r="G442" i="9"/>
  <c r="G444" i="9"/>
  <c r="G446" i="9"/>
  <c r="G448" i="9"/>
  <c r="G450" i="9"/>
  <c r="G452" i="9"/>
  <c r="G454" i="9"/>
  <c r="G456" i="9"/>
  <c r="G458" i="9"/>
  <c r="G460" i="9"/>
  <c r="G462" i="9"/>
  <c r="G464" i="9"/>
  <c r="G466" i="9"/>
  <c r="G468" i="9"/>
  <c r="G470" i="9"/>
  <c r="G472" i="9"/>
  <c r="G474" i="9"/>
  <c r="G476" i="9"/>
  <c r="G478" i="9"/>
  <c r="G480" i="9"/>
  <c r="G482" i="9"/>
  <c r="G484" i="9"/>
  <c r="G486" i="9"/>
  <c r="G488" i="9"/>
  <c r="G490" i="9"/>
  <c r="G492" i="9"/>
  <c r="G494" i="9"/>
  <c r="G496" i="9"/>
  <c r="G498" i="9"/>
  <c r="G500" i="9"/>
  <c r="G502" i="9"/>
  <c r="G504" i="9"/>
  <c r="G506" i="9"/>
  <c r="G508" i="9"/>
  <c r="G510" i="9"/>
  <c r="G512" i="9"/>
  <c r="G514" i="9"/>
  <c r="G516" i="9"/>
  <c r="G518" i="9"/>
  <c r="G520" i="9"/>
  <c r="G522" i="9"/>
  <c r="G524" i="9"/>
  <c r="G526" i="9"/>
  <c r="G528" i="9"/>
  <c r="G530" i="9"/>
  <c r="G532" i="9"/>
  <c r="G534" i="9"/>
  <c r="G536" i="9"/>
  <c r="G538" i="9"/>
  <c r="G540" i="9"/>
  <c r="G542" i="9"/>
  <c r="G544" i="9"/>
  <c r="G546" i="9"/>
  <c r="G548" i="9"/>
  <c r="G550" i="9"/>
  <c r="G552" i="9"/>
  <c r="G554" i="9"/>
  <c r="G556" i="9"/>
  <c r="G558" i="9"/>
  <c r="G560" i="9"/>
  <c r="G562" i="9"/>
  <c r="G564" i="9"/>
  <c r="G566" i="9"/>
  <c r="G568" i="9"/>
  <c r="G570" i="9"/>
  <c r="G572" i="9"/>
  <c r="G574" i="9"/>
  <c r="G576" i="9"/>
  <c r="G578" i="9"/>
  <c r="G580" i="9"/>
  <c r="G582" i="9"/>
  <c r="G584" i="9"/>
  <c r="G586" i="9"/>
  <c r="G588" i="9"/>
  <c r="G590" i="9"/>
  <c r="G592" i="9"/>
  <c r="G594" i="9"/>
  <c r="G596" i="9"/>
  <c r="G598" i="9"/>
  <c r="G600" i="9"/>
  <c r="G602" i="9"/>
  <c r="G604" i="9"/>
  <c r="G606" i="9"/>
  <c r="G608" i="9"/>
  <c r="G610" i="9"/>
  <c r="G612" i="9"/>
  <c r="G614" i="9"/>
  <c r="G616" i="9"/>
  <c r="G618" i="9"/>
  <c r="G620" i="9"/>
  <c r="G622" i="9"/>
  <c r="G624" i="9"/>
  <c r="G626" i="9"/>
  <c r="G628" i="9"/>
  <c r="G630" i="9"/>
  <c r="G632" i="9"/>
  <c r="G634" i="9"/>
  <c r="G636" i="9"/>
  <c r="G638" i="9"/>
  <c r="G640" i="9"/>
  <c r="G642" i="9"/>
  <c r="G644" i="9"/>
  <c r="G646" i="9"/>
  <c r="G648" i="9"/>
  <c r="G650" i="9"/>
  <c r="G652" i="9"/>
  <c r="G654" i="9"/>
  <c r="G656" i="9"/>
  <c r="G658" i="9"/>
  <c r="G660" i="9"/>
  <c r="G662" i="9"/>
  <c r="G664" i="9"/>
  <c r="G666" i="9"/>
  <c r="G668" i="9"/>
  <c r="G670" i="9"/>
  <c r="G672" i="9"/>
  <c r="G674" i="9"/>
  <c r="G676" i="9"/>
  <c r="G678" i="9"/>
  <c r="G680" i="9"/>
  <c r="G682" i="9"/>
  <c r="G684" i="9"/>
  <c r="G686" i="9"/>
  <c r="G688" i="9"/>
  <c r="G690" i="9"/>
  <c r="G692" i="9"/>
  <c r="G694" i="9"/>
  <c r="G696" i="9"/>
  <c r="G698" i="9"/>
  <c r="G700" i="9"/>
  <c r="G702" i="9"/>
  <c r="G704" i="9"/>
  <c r="G706" i="9"/>
  <c r="G708" i="9"/>
  <c r="G710" i="9"/>
  <c r="G712" i="9"/>
  <c r="G714" i="9"/>
  <c r="G716" i="9"/>
  <c r="G718" i="9"/>
  <c r="G720" i="9"/>
  <c r="G722" i="9"/>
  <c r="G724" i="9"/>
  <c r="G726" i="9"/>
  <c r="G728" i="9"/>
  <c r="G730" i="9"/>
  <c r="G732" i="9"/>
  <c r="G734" i="9"/>
  <c r="G736" i="9"/>
  <c r="G738" i="9"/>
  <c r="G740" i="9"/>
  <c r="G742" i="9"/>
  <c r="G744" i="9"/>
  <c r="G746" i="9"/>
  <c r="G748" i="9"/>
  <c r="G750" i="9"/>
  <c r="G752" i="9"/>
  <c r="G754" i="9"/>
  <c r="G756" i="9"/>
  <c r="G758" i="9"/>
  <c r="G760" i="9"/>
  <c r="G762" i="9"/>
  <c r="G764" i="9"/>
  <c r="G766" i="9"/>
  <c r="G768" i="9"/>
  <c r="G770" i="9"/>
  <c r="G772" i="9"/>
  <c r="G774" i="9"/>
  <c r="G776" i="9"/>
  <c r="G778" i="9"/>
  <c r="G780" i="9"/>
  <c r="G782" i="9"/>
  <c r="G784" i="9"/>
  <c r="G786" i="9"/>
  <c r="G788" i="9"/>
  <c r="G790" i="9"/>
  <c r="G792" i="9"/>
  <c r="G794" i="9"/>
  <c r="G796" i="9"/>
  <c r="G798" i="9"/>
  <c r="G800" i="9"/>
  <c r="G802" i="9"/>
  <c r="G804" i="9"/>
  <c r="G806" i="9"/>
  <c r="G808" i="9"/>
  <c r="G810" i="9"/>
  <c r="G812" i="9"/>
  <c r="G814" i="9"/>
  <c r="G816" i="9"/>
  <c r="G818" i="9"/>
  <c r="G820" i="9"/>
  <c r="G822" i="9"/>
  <c r="G824" i="9"/>
  <c r="G826" i="9"/>
  <c r="G828" i="9"/>
  <c r="G830" i="9"/>
  <c r="G832" i="9"/>
  <c r="G834" i="9"/>
  <c r="G836" i="9"/>
  <c r="G838" i="9"/>
  <c r="G840" i="9"/>
  <c r="G842" i="9"/>
  <c r="G844" i="9"/>
  <c r="G846" i="9"/>
  <c r="G848" i="9"/>
  <c r="G850" i="9"/>
  <c r="G852" i="9"/>
  <c r="G854" i="9"/>
  <c r="G856" i="9"/>
  <c r="G858" i="9"/>
  <c r="G860" i="9"/>
  <c r="G862" i="9"/>
  <c r="G864" i="9"/>
  <c r="G866" i="9"/>
  <c r="G868" i="9"/>
  <c r="G870" i="9"/>
  <c r="G872" i="9"/>
  <c r="G874" i="9"/>
  <c r="G876" i="9"/>
  <c r="G878" i="9"/>
  <c r="G880" i="9"/>
  <c r="G882" i="9"/>
  <c r="G884" i="9"/>
  <c r="G886" i="9"/>
  <c r="G888" i="9"/>
  <c r="G890" i="9"/>
  <c r="G892" i="9"/>
  <c r="G894" i="9"/>
  <c r="G896" i="9"/>
  <c r="G898" i="9"/>
  <c r="G900" i="9"/>
  <c r="G902" i="9"/>
  <c r="G904" i="9"/>
  <c r="G906" i="9"/>
  <c r="G908" i="9"/>
  <c r="G910" i="9"/>
  <c r="G912" i="9"/>
  <c r="G914" i="9"/>
  <c r="G916" i="9"/>
  <c r="G918" i="9"/>
  <c r="G920" i="9"/>
  <c r="G922" i="9"/>
  <c r="G924" i="9"/>
  <c r="G926" i="9"/>
  <c r="G928" i="9"/>
  <c r="G930" i="9"/>
  <c r="G932" i="9"/>
  <c r="G934" i="9"/>
  <c r="G936" i="9"/>
  <c r="G938" i="9"/>
  <c r="G940" i="9"/>
  <c r="G942" i="9"/>
  <c r="G944" i="9"/>
  <c r="G946" i="9"/>
  <c r="G948" i="9"/>
  <c r="G950" i="9"/>
  <c r="G952" i="9"/>
  <c r="G954" i="9"/>
  <c r="G956" i="9"/>
  <c r="G958" i="9"/>
  <c r="G960" i="9"/>
  <c r="G962" i="9"/>
  <c r="G964" i="9"/>
  <c r="G966" i="9"/>
  <c r="G968" i="9"/>
  <c r="G970" i="9"/>
  <c r="G972" i="9"/>
  <c r="G974" i="9"/>
  <c r="G976" i="9"/>
  <c r="G978" i="9"/>
  <c r="G980" i="9"/>
  <c r="G982" i="9"/>
  <c r="G984" i="9"/>
  <c r="G986" i="9"/>
  <c r="G988" i="9"/>
  <c r="G990" i="9"/>
  <c r="G992" i="9"/>
  <c r="G994" i="9"/>
  <c r="G996" i="9"/>
  <c r="G998" i="9"/>
  <c r="G1000" i="9"/>
  <c r="G1002" i="9"/>
  <c r="G1004" i="9"/>
  <c r="G1006" i="9"/>
  <c r="G1008" i="9"/>
  <c r="G1010" i="9"/>
  <c r="G1012" i="9"/>
  <c r="G135" i="9"/>
  <c r="H135" i="9" s="1"/>
  <c r="G143" i="9"/>
  <c r="H143" i="9" s="1"/>
  <c r="G14" i="9"/>
  <c r="G16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G56" i="9"/>
  <c r="G58" i="9"/>
  <c r="G60" i="9"/>
  <c r="G62" i="9"/>
  <c r="G64" i="9"/>
  <c r="G66" i="9"/>
  <c r="G68" i="9"/>
  <c r="G70" i="9"/>
  <c r="G72" i="9"/>
  <c r="G74" i="9"/>
  <c r="G76" i="9"/>
  <c r="G78" i="9"/>
  <c r="G80" i="9"/>
  <c r="G82" i="9"/>
  <c r="G84" i="9"/>
  <c r="G86" i="9"/>
  <c r="G88" i="9"/>
  <c r="G90" i="9"/>
  <c r="G92" i="9"/>
  <c r="G94" i="9"/>
  <c r="G96" i="9"/>
  <c r="G98" i="9"/>
  <c r="G100" i="9"/>
  <c r="G102" i="9"/>
  <c r="G104" i="9"/>
  <c r="G106" i="9"/>
  <c r="G108" i="9"/>
  <c r="G110" i="9"/>
  <c r="G112" i="9"/>
  <c r="G114" i="9"/>
  <c r="G116" i="9"/>
  <c r="G118" i="9"/>
  <c r="G120" i="9"/>
  <c r="G122" i="9"/>
  <c r="G124" i="9"/>
  <c r="G126" i="9"/>
  <c r="G149" i="9"/>
  <c r="H149" i="9" s="1"/>
  <c r="G151" i="9"/>
  <c r="H151" i="9" s="1"/>
  <c r="G153" i="9"/>
  <c r="H153" i="9" s="1"/>
  <c r="G155" i="9"/>
  <c r="H155" i="9" s="1"/>
  <c r="G157" i="9"/>
  <c r="H157" i="9" s="1"/>
  <c r="G159" i="9"/>
  <c r="H159" i="9" s="1"/>
  <c r="G161" i="9"/>
  <c r="H161" i="9" s="1"/>
  <c r="G163" i="9"/>
  <c r="G165" i="9"/>
  <c r="G167" i="9"/>
  <c r="G169" i="9"/>
  <c r="G171" i="9"/>
  <c r="G173" i="9"/>
  <c r="G175" i="9"/>
  <c r="G177" i="9"/>
  <c r="G179" i="9"/>
  <c r="G181" i="9"/>
  <c r="G183" i="9"/>
  <c r="G185" i="9"/>
  <c r="G187" i="9"/>
  <c r="G189" i="9"/>
  <c r="G191" i="9"/>
  <c r="G193" i="9"/>
  <c r="G195" i="9"/>
  <c r="G197" i="9"/>
  <c r="G199" i="9"/>
  <c r="G201" i="9"/>
  <c r="G203" i="9"/>
  <c r="G205" i="9"/>
  <c r="G207" i="9"/>
  <c r="G209" i="9"/>
  <c r="G211" i="9"/>
  <c r="G213" i="9"/>
  <c r="G215" i="9"/>
  <c r="G217" i="9"/>
  <c r="G219" i="9"/>
  <c r="G221" i="9"/>
  <c r="G223" i="9"/>
  <c r="G225" i="9"/>
  <c r="G227" i="9"/>
  <c r="G229" i="9"/>
  <c r="G231" i="9"/>
  <c r="G233" i="9"/>
  <c r="G235" i="9"/>
  <c r="G237" i="9"/>
  <c r="G239" i="9"/>
  <c r="G241" i="9"/>
  <c r="G243" i="9"/>
  <c r="G245" i="9"/>
  <c r="G247" i="9"/>
  <c r="G249" i="9"/>
  <c r="G251" i="9"/>
  <c r="G253" i="9"/>
  <c r="G255" i="9"/>
  <c r="G257" i="9"/>
  <c r="G259" i="9"/>
  <c r="G261" i="9"/>
  <c r="G263" i="9"/>
  <c r="G265" i="9"/>
  <c r="G267" i="9"/>
  <c r="G269" i="9"/>
  <c r="G271" i="9"/>
  <c r="G273" i="9"/>
  <c r="G275" i="9"/>
  <c r="G277" i="9"/>
  <c r="G279" i="9"/>
  <c r="G281" i="9"/>
  <c r="G283" i="9"/>
  <c r="G285" i="9"/>
  <c r="G287" i="9"/>
  <c r="G289" i="9"/>
  <c r="G291" i="9"/>
  <c r="G293" i="9"/>
  <c r="G295" i="9"/>
  <c r="G297" i="9"/>
  <c r="G299" i="9"/>
  <c r="G301" i="9"/>
  <c r="G303" i="9"/>
  <c r="G305" i="9"/>
  <c r="G307" i="9"/>
  <c r="G309" i="9"/>
  <c r="G311" i="9"/>
  <c r="G313" i="9"/>
  <c r="G315" i="9"/>
  <c r="G317" i="9"/>
  <c r="G319" i="9"/>
  <c r="G321" i="9"/>
  <c r="G323" i="9"/>
  <c r="G325" i="9"/>
  <c r="G327" i="9"/>
  <c r="G329" i="9"/>
  <c r="G331" i="9"/>
  <c r="G333" i="9"/>
  <c r="G335" i="9"/>
  <c r="G337" i="9"/>
  <c r="G339" i="9"/>
  <c r="G341" i="9"/>
  <c r="G343" i="9"/>
  <c r="G345" i="9"/>
  <c r="G347" i="9"/>
  <c r="G349" i="9"/>
  <c r="G351" i="9"/>
  <c r="G353" i="9"/>
  <c r="G355" i="9"/>
  <c r="G357" i="9"/>
  <c r="G359" i="9"/>
  <c r="G361" i="9"/>
  <c r="G363" i="9"/>
  <c r="G365" i="9"/>
  <c r="G367" i="9"/>
  <c r="G369" i="9"/>
  <c r="G371" i="9"/>
  <c r="G373" i="9"/>
  <c r="G375" i="9"/>
  <c r="G377" i="9"/>
  <c r="G379" i="9"/>
  <c r="G381" i="9"/>
  <c r="G383" i="9"/>
  <c r="G385" i="9"/>
  <c r="G387" i="9"/>
  <c r="G389" i="9"/>
  <c r="G391" i="9"/>
  <c r="G393" i="9"/>
  <c r="G395" i="9"/>
  <c r="G397" i="9"/>
  <c r="G399" i="9"/>
  <c r="G401" i="9"/>
  <c r="G403" i="9"/>
  <c r="G405" i="9"/>
  <c r="G407" i="9"/>
  <c r="G409" i="9"/>
  <c r="G411" i="9"/>
  <c r="G413" i="9"/>
  <c r="G415" i="9"/>
  <c r="G417" i="9"/>
  <c r="G419" i="9"/>
  <c r="G421" i="9"/>
  <c r="G423" i="9"/>
  <c r="G425" i="9"/>
  <c r="G427" i="9"/>
  <c r="G429" i="9"/>
  <c r="G431" i="9"/>
  <c r="G433" i="9"/>
  <c r="G435" i="9"/>
  <c r="G437" i="9"/>
  <c r="G439" i="9"/>
  <c r="G441" i="9"/>
  <c r="G443" i="9"/>
  <c r="G445" i="9"/>
  <c r="G447" i="9"/>
  <c r="G449" i="9"/>
  <c r="G451" i="9"/>
  <c r="G453" i="9"/>
  <c r="G455" i="9"/>
  <c r="G457" i="9"/>
  <c r="G459" i="9"/>
  <c r="G461" i="9"/>
  <c r="G463" i="9"/>
  <c r="G465" i="9"/>
  <c r="G467" i="9"/>
  <c r="G469" i="9"/>
  <c r="G471" i="9"/>
  <c r="G473" i="9"/>
  <c r="G475" i="9"/>
  <c r="G477" i="9"/>
  <c r="G479" i="9"/>
  <c r="G481" i="9"/>
  <c r="G483" i="9"/>
  <c r="G485" i="9"/>
  <c r="G487" i="9"/>
  <c r="G489" i="9"/>
  <c r="G491" i="9"/>
  <c r="G493" i="9"/>
  <c r="G495" i="9"/>
  <c r="G497" i="9"/>
  <c r="G499" i="9"/>
  <c r="G501" i="9"/>
  <c r="G503" i="9"/>
  <c r="G505" i="9"/>
  <c r="G507" i="9"/>
  <c r="G509" i="9"/>
  <c r="G511" i="9"/>
  <c r="G513" i="9"/>
  <c r="G515" i="9"/>
  <c r="G517" i="9"/>
  <c r="G519" i="9"/>
  <c r="G521" i="9"/>
  <c r="G523" i="9"/>
  <c r="G525" i="9"/>
  <c r="G527" i="9"/>
  <c r="G529" i="9"/>
  <c r="G531" i="9"/>
  <c r="G533" i="9"/>
  <c r="G535" i="9"/>
  <c r="G537" i="9"/>
  <c r="G539" i="9"/>
  <c r="G541" i="9"/>
  <c r="G543" i="9"/>
  <c r="G545" i="9"/>
  <c r="G547" i="9"/>
  <c r="G549" i="9"/>
  <c r="G551" i="9"/>
  <c r="G553" i="9"/>
  <c r="G555" i="9"/>
  <c r="G557" i="9"/>
  <c r="G559" i="9"/>
  <c r="G561" i="9"/>
  <c r="G563" i="9"/>
  <c r="G565" i="9"/>
  <c r="G567" i="9"/>
  <c r="G569" i="9"/>
  <c r="G571" i="9"/>
  <c r="G573" i="9"/>
  <c r="G575" i="9"/>
  <c r="G577" i="9"/>
  <c r="G579" i="9"/>
  <c r="G581" i="9"/>
  <c r="G583" i="9"/>
  <c r="G585" i="9"/>
  <c r="G587" i="9"/>
  <c r="G589" i="9"/>
  <c r="G591" i="9"/>
  <c r="G593" i="9"/>
  <c r="G595" i="9"/>
  <c r="G597" i="9"/>
  <c r="G599" i="9"/>
  <c r="G601" i="9"/>
  <c r="G603" i="9"/>
  <c r="G605" i="9"/>
  <c r="G607" i="9"/>
  <c r="G609" i="9"/>
  <c r="G611" i="9"/>
  <c r="G613" i="9"/>
  <c r="G615" i="9"/>
  <c r="G617" i="9"/>
  <c r="G619" i="9"/>
  <c r="G621" i="9"/>
  <c r="G623" i="9"/>
  <c r="G625" i="9"/>
  <c r="G627" i="9"/>
  <c r="G629" i="9"/>
  <c r="G631" i="9"/>
  <c r="G633" i="9"/>
  <c r="G635" i="9"/>
  <c r="G637" i="9"/>
  <c r="G639" i="9"/>
  <c r="G641" i="9"/>
  <c r="G643" i="9"/>
  <c r="G645" i="9"/>
  <c r="G647" i="9"/>
  <c r="G649" i="9"/>
  <c r="G651" i="9"/>
  <c r="G653" i="9"/>
  <c r="G655" i="9"/>
  <c r="G657" i="9"/>
  <c r="G659" i="9"/>
  <c r="G661" i="9"/>
  <c r="G663" i="9"/>
  <c r="G665" i="9"/>
  <c r="G667" i="9"/>
  <c r="G669" i="9"/>
  <c r="G671" i="9"/>
  <c r="G673" i="9"/>
  <c r="G675" i="9"/>
  <c r="G677" i="9"/>
  <c r="G679" i="9"/>
  <c r="G681" i="9"/>
  <c r="G683" i="9"/>
  <c r="G685" i="9"/>
  <c r="G687" i="9"/>
  <c r="G689" i="9"/>
  <c r="G691" i="9"/>
  <c r="G693" i="9"/>
  <c r="G695" i="9"/>
  <c r="G697" i="9"/>
  <c r="G699" i="9"/>
  <c r="G701" i="9"/>
  <c r="G703" i="9"/>
  <c r="G705" i="9"/>
  <c r="G707" i="9"/>
  <c r="G709" i="9"/>
  <c r="G711" i="9"/>
  <c r="G713" i="9"/>
  <c r="G715" i="9"/>
  <c r="G717" i="9"/>
  <c r="G719" i="9"/>
  <c r="G721" i="9"/>
  <c r="G723" i="9"/>
  <c r="G725" i="9"/>
  <c r="G727" i="9"/>
  <c r="G729" i="9"/>
  <c r="G731" i="9"/>
  <c r="G733" i="9"/>
  <c r="G735" i="9"/>
  <c r="G737" i="9"/>
  <c r="G739" i="9"/>
  <c r="G741" i="9"/>
  <c r="G743" i="9"/>
  <c r="G745" i="9"/>
  <c r="G747" i="9"/>
  <c r="G749" i="9"/>
  <c r="G751" i="9"/>
  <c r="G753" i="9"/>
  <c r="G755" i="9"/>
  <c r="G757" i="9"/>
  <c r="G759" i="9"/>
  <c r="G761" i="9"/>
  <c r="G763" i="9"/>
  <c r="G765" i="9"/>
  <c r="G767" i="9"/>
  <c r="G769" i="9"/>
  <c r="G771" i="9"/>
  <c r="G773" i="9"/>
  <c r="G775" i="9"/>
  <c r="G777" i="9"/>
  <c r="G779" i="9"/>
  <c r="G781" i="9"/>
  <c r="G783" i="9"/>
  <c r="G785" i="9"/>
  <c r="G787" i="9"/>
  <c r="G789" i="9"/>
  <c r="G791" i="9"/>
  <c r="G793" i="9"/>
  <c r="G795" i="9"/>
  <c r="G797" i="9"/>
  <c r="G799" i="9"/>
  <c r="G801" i="9"/>
  <c r="G803" i="9"/>
  <c r="G805" i="9"/>
  <c r="G807" i="9"/>
  <c r="G809" i="9"/>
  <c r="G811" i="9"/>
  <c r="G813" i="9"/>
  <c r="G815" i="9"/>
  <c r="G817" i="9"/>
  <c r="G819" i="9"/>
  <c r="G821" i="9"/>
  <c r="G823" i="9"/>
  <c r="G825" i="9"/>
  <c r="G827" i="9"/>
  <c r="G829" i="9"/>
  <c r="G831" i="9"/>
  <c r="G833" i="9"/>
  <c r="G835" i="9"/>
  <c r="G837" i="9"/>
  <c r="G839" i="9"/>
  <c r="G841" i="9"/>
  <c r="G843" i="9"/>
  <c r="G845" i="9"/>
  <c r="G847" i="9"/>
  <c r="G849" i="9"/>
  <c r="G851" i="9"/>
  <c r="G853" i="9"/>
  <c r="G855" i="9"/>
  <c r="G857" i="9"/>
  <c r="G859" i="9"/>
  <c r="G861" i="9"/>
  <c r="G863" i="9"/>
  <c r="G865" i="9"/>
  <c r="G867" i="9"/>
  <c r="G869" i="9"/>
  <c r="G871" i="9"/>
  <c r="G873" i="9"/>
  <c r="G875" i="9"/>
  <c r="G877" i="9"/>
  <c r="G879" i="9"/>
  <c r="G881" i="9"/>
  <c r="G883" i="9"/>
  <c r="G885" i="9"/>
  <c r="G887" i="9"/>
  <c r="G889" i="9"/>
  <c r="G891" i="9"/>
  <c r="G893" i="9"/>
  <c r="G895" i="9"/>
  <c r="G897" i="9"/>
  <c r="G899" i="9"/>
  <c r="G901" i="9"/>
  <c r="G903" i="9"/>
  <c r="G905" i="9"/>
  <c r="G907" i="9"/>
  <c r="G909" i="9"/>
  <c r="G911" i="9"/>
  <c r="G913" i="9"/>
  <c r="G915" i="9"/>
  <c r="G917" i="9"/>
  <c r="G919" i="9"/>
  <c r="G921" i="9"/>
  <c r="G923" i="9"/>
  <c r="G925" i="9"/>
  <c r="G927" i="9"/>
  <c r="G929" i="9"/>
  <c r="G931" i="9"/>
  <c r="G933" i="9"/>
  <c r="G935" i="9"/>
  <c r="G937" i="9"/>
  <c r="G939" i="9"/>
  <c r="G941" i="9"/>
  <c r="G943" i="9"/>
  <c r="G945" i="9"/>
  <c r="G947" i="9"/>
  <c r="G949" i="9"/>
  <c r="G951" i="9"/>
  <c r="G953" i="9"/>
  <c r="G955" i="9"/>
  <c r="G957" i="9"/>
  <c r="G959" i="9"/>
  <c r="G961" i="9"/>
  <c r="G963" i="9"/>
  <c r="G965" i="9"/>
  <c r="G967" i="9"/>
  <c r="G969" i="9"/>
  <c r="G971" i="9"/>
  <c r="G973" i="9"/>
  <c r="G975" i="9"/>
  <c r="G977" i="9"/>
  <c r="G979" i="9"/>
  <c r="G981" i="9"/>
  <c r="G983" i="9"/>
  <c r="G985" i="9"/>
  <c r="G987" i="9"/>
  <c r="G989" i="9"/>
  <c r="G991" i="9"/>
  <c r="G993" i="9"/>
  <c r="G995" i="9"/>
  <c r="G997" i="9"/>
  <c r="G999" i="9"/>
  <c r="G1001" i="9"/>
  <c r="G1003" i="9"/>
  <c r="G1005" i="9"/>
  <c r="G1007" i="9"/>
  <c r="G1009" i="9"/>
  <c r="G1011" i="9"/>
  <c r="G12" i="9"/>
  <c r="D22" i="11"/>
  <c r="E12" i="11" s="1"/>
  <c r="E17" i="12" l="1"/>
  <c r="E16" i="12"/>
  <c r="E15" i="12"/>
  <c r="E14" i="12"/>
  <c r="E13" i="12"/>
  <c r="E21" i="12"/>
  <c r="E20" i="12"/>
  <c r="E19" i="12"/>
  <c r="E18" i="12"/>
  <c r="E17" i="11"/>
  <c r="E16" i="11"/>
  <c r="E15" i="11"/>
  <c r="E14" i="11"/>
  <c r="E13" i="11"/>
  <c r="E21" i="11"/>
  <c r="E20" i="11"/>
  <c r="E19" i="11"/>
  <c r="E18" i="11"/>
  <c r="E22" i="11" l="1"/>
  <c r="E22" i="12"/>
</calcChain>
</file>

<file path=xl/sharedStrings.xml><?xml version="1.0" encoding="utf-8"?>
<sst xmlns="http://schemas.openxmlformats.org/spreadsheetml/2006/main" count="128" uniqueCount="65">
  <si>
    <t>p</t>
  </si>
  <si>
    <t>n</t>
  </si>
  <si>
    <t>k</t>
  </si>
  <si>
    <t>P(k)</t>
  </si>
  <si>
    <t>k/n</t>
  </si>
  <si>
    <t>Ind</t>
  </si>
  <si>
    <r>
      <t>S</t>
    </r>
    <r>
      <rPr>
        <vertAlign val="subscript"/>
        <sz val="12"/>
        <rFont val="Tahoma"/>
        <family val="2"/>
      </rPr>
      <t>n</t>
    </r>
    <r>
      <rPr>
        <sz val="12"/>
        <rFont val="Tahoma"/>
        <family val="2"/>
      </rPr>
      <t xml:space="preserve"> ~ B(n, p)</t>
    </r>
  </si>
  <si>
    <r>
      <t>1/n S</t>
    </r>
    <r>
      <rPr>
        <vertAlign val="subscript"/>
        <sz val="12"/>
        <rFont val="Tahoma"/>
        <family val="2"/>
      </rPr>
      <t>n</t>
    </r>
  </si>
  <si>
    <r>
      <t>4</t>
    </r>
    <r>
      <rPr>
        <sz val="6"/>
        <rFont val="Tahoma"/>
        <family val="2"/>
      </rPr>
      <t xml:space="preserve"> * </t>
    </r>
    <r>
      <rPr>
        <sz val="12"/>
        <rFont val="Tahoma"/>
        <family val="2"/>
      </rPr>
      <t>P(k)</t>
    </r>
  </si>
  <si>
    <r>
      <t xml:space="preserve">10 </t>
    </r>
    <r>
      <rPr>
        <sz val="6"/>
        <rFont val="Tahoma"/>
        <family val="2"/>
      </rPr>
      <t xml:space="preserve">* </t>
    </r>
    <r>
      <rPr>
        <sz val="12"/>
        <rFont val="Tahoma"/>
        <family val="2"/>
      </rPr>
      <t>P(k)</t>
    </r>
  </si>
  <si>
    <r>
      <t>20</t>
    </r>
    <r>
      <rPr>
        <sz val="6"/>
        <rFont val="Tahoma"/>
        <family val="2"/>
      </rPr>
      <t xml:space="preserve"> * </t>
    </r>
    <r>
      <rPr>
        <sz val="12"/>
        <rFont val="Tahoma"/>
        <family val="2"/>
      </rPr>
      <t>P(k)</t>
    </r>
  </si>
  <si>
    <t>±e</t>
  </si>
  <si>
    <r>
      <t xml:space="preserve"> </t>
    </r>
    <r>
      <rPr>
        <b/>
        <sz val="12"/>
        <rFont val="Symbol"/>
        <family val="1"/>
        <charset val="2"/>
      </rPr>
      <t>±</t>
    </r>
    <r>
      <rPr>
        <b/>
        <sz val="12"/>
        <rFont val="Tahoma"/>
        <family val="2"/>
      </rPr>
      <t xml:space="preserve"> w</t>
    </r>
  </si>
  <si>
    <r>
      <t>S</t>
    </r>
    <r>
      <rPr>
        <vertAlign val="subscript"/>
        <sz val="12"/>
        <color theme="0" tint="-0.499984740745262"/>
        <rFont val="Tahoma"/>
        <family val="2"/>
      </rPr>
      <t>n</t>
    </r>
    <r>
      <rPr>
        <sz val="12"/>
        <color theme="0" tint="-0.499984740745262"/>
        <rFont val="Tahoma"/>
        <family val="2"/>
      </rPr>
      <t xml:space="preserve"> ~ B(n, p)</t>
    </r>
  </si>
  <si>
    <t>±</t>
  </si>
  <si>
    <t>± 0.14</t>
  </si>
  <si>
    <t xml:space="preserve"> ± 0.03</t>
  </si>
  <si>
    <t>Gesetze der Großen Zahlen</t>
  </si>
  <si>
    <t>Bernoulli-Experimente</t>
  </si>
  <si>
    <t>Unabhängige Wiederholung eines 0,1 Experiments als Prototyp eines Zufallsexperiments</t>
  </si>
  <si>
    <t>Bernoullis Gesetze der Großen Zahlen</t>
  </si>
  <si>
    <t>Konvergenz und Divergenz</t>
  </si>
  <si>
    <t>Absolute Häufigkeiten</t>
  </si>
  <si>
    <t>Animation der Divergenz der absoluten Häufigkeiten</t>
  </si>
  <si>
    <t>Relative Häufigkeiten</t>
  </si>
  <si>
    <t>Animation der Konvergenz der relativen Häufigkeiten</t>
  </si>
  <si>
    <t>Bandbreite der zufälligen Fluktuation</t>
  </si>
  <si>
    <t>Bandbreite der Streuung - theoretische Ergebnisse</t>
  </si>
  <si>
    <t>Streuung für 50 Versuche</t>
  </si>
  <si>
    <t>Streuung für 1000 Versuche</t>
  </si>
  <si>
    <t>Vergleich - Einengen des Bandes der Schwankungen</t>
  </si>
  <si>
    <t>Divergenz der absoluten Häufigkeiten</t>
  </si>
  <si>
    <r>
      <t>X</t>
    </r>
    <r>
      <rPr>
        <vertAlign val="subscript"/>
        <sz val="12"/>
        <rFont val="Tahoma"/>
        <family val="2"/>
      </rPr>
      <t>i</t>
    </r>
    <r>
      <rPr>
        <sz val="12"/>
        <rFont val="Tahoma"/>
        <family val="2"/>
      </rPr>
      <t xml:space="preserve"> Zufallsstichprobe vom Glücksrad -  B(1, p)</t>
    </r>
  </si>
  <si>
    <t>"absolute Häufigkeit" als Zufallsvariable</t>
  </si>
  <si>
    <t>"relative Häufigkeit" als Zufallsvariable</t>
  </si>
  <si>
    <t>Binomialverteilung</t>
  </si>
  <si>
    <t>"Konvergenz" der relativen Häufigkeiten</t>
  </si>
  <si>
    <t>Zufällige Schwankungen bei 50 Daten</t>
  </si>
  <si>
    <t>Wie groß ist der Spielraum des Zufalls?</t>
  </si>
  <si>
    <t>F9 zum Neuberechnen</t>
  </si>
  <si>
    <t>Die Berechnungen sind manuell eingestellt ausgenommen Daten &gt; Tabellen</t>
  </si>
  <si>
    <r>
      <rPr>
        <sz val="12"/>
        <rFont val="Tahoma"/>
        <family val="2"/>
      </rPr>
      <t>Zufallsziffern</t>
    </r>
    <r>
      <rPr>
        <b/>
        <sz val="12"/>
        <rFont val="Tahoma"/>
        <family val="2"/>
      </rPr>
      <t xml:space="preserve"> 0, 1, …, 9</t>
    </r>
  </si>
  <si>
    <t>Wie viele Ziffern werden erzeugt?</t>
  </si>
  <si>
    <t>Auszählen der Häufigkeiten</t>
  </si>
  <si>
    <t>Rel. Häuf.</t>
  </si>
  <si>
    <t>Theor. Häuf.</t>
  </si>
  <si>
    <t>Anzahl</t>
  </si>
  <si>
    <t>Werte</t>
  </si>
  <si>
    <r>
      <t>Breite der Schwankungen</t>
    </r>
    <r>
      <rPr>
        <sz val="12"/>
        <rFont val="Tahoma"/>
        <family val="2"/>
      </rPr>
      <t>:</t>
    </r>
  </si>
  <si>
    <t>für alle p</t>
  </si>
  <si>
    <r>
      <t xml:space="preserve">für p </t>
    </r>
    <r>
      <rPr>
        <sz val="12"/>
        <rFont val="Symbol"/>
        <family val="1"/>
        <charset val="2"/>
      </rPr>
      <t>»</t>
    </r>
    <r>
      <rPr>
        <sz val="12"/>
        <rFont val="Tahoma"/>
        <family val="2"/>
      </rPr>
      <t xml:space="preserve"> 0.1</t>
    </r>
  </si>
  <si>
    <t>Zeilen</t>
  </si>
  <si>
    <t>versteckt</t>
  </si>
  <si>
    <t>Zufällige Schwankungen bei 1000 Daten</t>
  </si>
  <si>
    <r>
      <t xml:space="preserve">ist groß: </t>
    </r>
    <r>
      <rPr>
        <sz val="12"/>
        <rFont val="Symbol"/>
        <family val="1"/>
        <charset val="2"/>
      </rPr>
      <t/>
    </r>
  </si>
  <si>
    <t>ist klein:</t>
  </si>
  <si>
    <t xml:space="preserve">© 2011 Manfred Borovcnik, Klagenfurt - Kommerzielle Nutzung unterliegt dem Copyright, privater Gebrauch unter Nennung des Namens ist erlaubt.
</t>
  </si>
  <si>
    <r>
      <t xml:space="preserve"> </t>
    </r>
    <r>
      <rPr>
        <b/>
        <sz val="12"/>
        <color theme="0"/>
        <rFont val="Symbol"/>
        <family val="1"/>
        <charset val="2"/>
      </rPr>
      <t>±</t>
    </r>
    <r>
      <rPr>
        <b/>
        <sz val="12"/>
        <color theme="0"/>
        <rFont val="Tahoma"/>
        <family val="2"/>
      </rPr>
      <t xml:space="preserve"> w</t>
    </r>
  </si>
  <si>
    <r>
      <t xml:space="preserve">Fenster mit fester Breite von </t>
    </r>
    <r>
      <rPr>
        <sz val="12"/>
        <color indexed="16"/>
        <rFont val="Symbol"/>
        <family val="1"/>
        <charset val="2"/>
      </rPr>
      <t>e</t>
    </r>
    <r>
      <rPr>
        <sz val="12"/>
        <color indexed="16"/>
        <rFont val="Tahoma"/>
        <family val="2"/>
      </rPr>
      <t xml:space="preserve"> = ±0.05  rund um den erwarteten Wert p von 1/n S</t>
    </r>
    <r>
      <rPr>
        <vertAlign val="subscript"/>
        <sz val="12"/>
        <color indexed="16"/>
        <rFont val="Tahoma"/>
        <family val="2"/>
      </rPr>
      <t>n</t>
    </r>
  </si>
  <si>
    <r>
      <t xml:space="preserve">mehr und mehr Wahrscheinlichkeit verbleibt </t>
    </r>
    <r>
      <rPr>
        <sz val="12"/>
        <color rgb="FFC00000"/>
        <rFont val="Tahoma"/>
        <family val="2"/>
      </rPr>
      <t>außerhalb</t>
    </r>
    <r>
      <rPr>
        <sz val="12"/>
        <color rgb="FF000000"/>
        <rFont val="Tahoma"/>
        <family val="2"/>
      </rPr>
      <t xml:space="preserve"> des Fensters mit fester Breite </t>
    </r>
    <r>
      <rPr>
        <sz val="12"/>
        <color rgb="FF000000"/>
        <rFont val="Calibri"/>
        <family val="2"/>
      </rPr>
      <t>±</t>
    </r>
    <r>
      <rPr>
        <sz val="12"/>
        <color rgb="FF000000"/>
        <rFont val="Tahoma"/>
        <family val="2"/>
      </rPr>
      <t xml:space="preserve"> w</t>
    </r>
  </si>
  <si>
    <r>
      <t>Fenster mit fester Breite von w = ±10 rund um den erwarteten Wert von np für S</t>
    </r>
    <r>
      <rPr>
        <vertAlign val="subscript"/>
        <sz val="12"/>
        <color indexed="16"/>
        <rFont val="Tahoma"/>
        <family val="2"/>
      </rPr>
      <t>n</t>
    </r>
  </si>
  <si>
    <r>
      <t>1/n S</t>
    </r>
    <r>
      <rPr>
        <vertAlign val="subscript"/>
        <sz val="12"/>
        <color theme="0" tint="-0.499984740745262"/>
        <rFont val="Tahoma"/>
        <family val="2"/>
      </rPr>
      <t>n</t>
    </r>
  </si>
  <si>
    <t>Vergleich der Bandbreite der Schwankungen des Zufalls mit kleinen und großen Stichproben</t>
  </si>
  <si>
    <t>Bei zunehmender Anzahl von Experimenten:</t>
  </si>
  <si>
    <r>
      <t xml:space="preserve">Bei zunehmender Anzahl von Experimenten: </t>
    </r>
    <r>
      <rPr>
        <sz val="12"/>
        <color rgb="FF000000"/>
        <rFont val="Tahoma"/>
        <family val="2"/>
      </rPr>
      <t xml:space="preserve">Mehr und mehr Wahrscheinlichkeit fällt </t>
    </r>
    <r>
      <rPr>
        <sz val="12"/>
        <color rgb="FFC00000"/>
        <rFont val="Tahoma"/>
        <family val="2"/>
      </rPr>
      <t>innerhalb</t>
    </r>
    <r>
      <rPr>
        <sz val="12"/>
        <color rgb="FF000000"/>
        <rFont val="Tahoma"/>
        <family val="2"/>
      </rPr>
      <t xml:space="preserve"> des Fensters mit fester Breite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</si>
</sst>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0.000"/>
    <numFmt numFmtId="166" formatCode="0.0E+00"/>
  </numFmts>
  <fonts count="6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2"/>
      <color indexed="22"/>
      <name val="Tahoma"/>
      <family val="2"/>
    </font>
    <font>
      <vertAlign val="subscript"/>
      <sz val="12"/>
      <name val="Tahoma"/>
      <family val="2"/>
    </font>
    <font>
      <sz val="6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6"/>
      <name val="Tahoma"/>
      <family val="2"/>
    </font>
    <font>
      <b/>
      <sz val="12"/>
      <name val="Symbol"/>
      <family val="1"/>
      <charset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sz val="12"/>
      <name val="Symbol"/>
      <family val="1"/>
      <charset val="2"/>
    </font>
    <font>
      <sz val="12"/>
      <color indexed="16"/>
      <name val="Tahoma"/>
      <family val="2"/>
    </font>
    <font>
      <vertAlign val="subscript"/>
      <sz val="12"/>
      <color indexed="16"/>
      <name val="Tahoma"/>
      <family val="2"/>
    </font>
    <font>
      <sz val="12"/>
      <color indexed="16"/>
      <name val="Symbol"/>
      <family val="1"/>
      <charset val="2"/>
    </font>
    <font>
      <b/>
      <sz val="12"/>
      <color rgb="FF000000"/>
      <name val="Tahoma"/>
      <family val="2"/>
    </font>
    <font>
      <b/>
      <sz val="12"/>
      <color theme="0"/>
      <name val="Tahoma"/>
      <family val="2"/>
    </font>
    <font>
      <b/>
      <sz val="12"/>
      <color theme="0" tint="-0.499984740745262"/>
      <name val="Tahoma"/>
      <family val="2"/>
    </font>
    <font>
      <sz val="12"/>
      <color theme="0" tint="-0.499984740745262"/>
      <name val="Tahoma"/>
      <family val="2"/>
    </font>
    <font>
      <vertAlign val="subscript"/>
      <sz val="12"/>
      <color theme="0" tint="-0.499984740745262"/>
      <name val="Tahoma"/>
      <family val="2"/>
    </font>
    <font>
      <sz val="12"/>
      <name val="Calibri"/>
      <family val="2"/>
    </font>
    <font>
      <b/>
      <sz val="12"/>
      <color theme="0"/>
      <name val="Symbol"/>
      <family val="1"/>
      <charset val="2"/>
    </font>
    <font>
      <sz val="12"/>
      <color rgb="FF000000"/>
      <name val="Tahoma"/>
      <family val="2"/>
    </font>
    <font>
      <sz val="12"/>
      <color rgb="FFC00000"/>
      <name val="Tahoma"/>
      <family val="2"/>
    </font>
    <font>
      <sz val="12"/>
      <color rgb="FF000000"/>
      <name val="Calibri"/>
      <family val="2"/>
    </font>
    <font>
      <sz val="8"/>
      <color theme="0" tint="-0.499984740745262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333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9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0" borderId="0">
      <alignment horizontal="center" wrapText="1"/>
    </xf>
    <xf numFmtId="0" fontId="10" fillId="0" borderId="0">
      <alignment horizontal="left"/>
    </xf>
    <xf numFmtId="0" fontId="10" fillId="0" borderId="0">
      <alignment horizontal="right"/>
    </xf>
    <xf numFmtId="0" fontId="20" fillId="20" borderId="2" applyNumberFormat="0" applyAlignment="0" applyProtection="0"/>
    <xf numFmtId="0" fontId="2" fillId="0" borderId="0">
      <alignment horizontal="center" wrapText="1"/>
    </xf>
    <xf numFmtId="0" fontId="21" fillId="21" borderId="3" applyNumberFormat="0" applyAlignment="0" applyProtection="0"/>
    <xf numFmtId="43" fontId="2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2" fillId="0" borderId="0">
      <alignment horizontal="left"/>
    </xf>
    <xf numFmtId="0" fontId="32" fillId="0" borderId="8" applyNumberFormat="0" applyFill="0" applyAlignment="0" applyProtection="0"/>
    <xf numFmtId="0" fontId="33" fillId="22" borderId="0" applyNumberFormat="0" applyBorder="0" applyAlignment="0" applyProtection="0"/>
    <xf numFmtId="0" fontId="4" fillId="23" borderId="9" applyNumberFormat="0" applyFont="0" applyAlignment="0" applyProtection="0"/>
    <xf numFmtId="0" fontId="1" fillId="23" borderId="9" applyNumberFormat="0" applyFont="0" applyAlignment="0" applyProtection="0"/>
    <xf numFmtId="0" fontId="34" fillId="20" borderId="1" applyNumberFormat="0" applyAlignment="0" applyProtection="0"/>
    <xf numFmtId="9" fontId="2" fillId="0" borderId="0" applyFont="0" applyFill="0" applyBorder="0" applyAlignment="0" applyProtection="0"/>
    <xf numFmtId="0" fontId="35" fillId="3" borderId="0" applyNumberFormat="0" applyBorder="0" applyAlignment="0" applyProtection="0"/>
    <xf numFmtId="0" fontId="2" fillId="0" borderId="0"/>
    <xf numFmtId="0" fontId="2" fillId="0" borderId="0"/>
    <xf numFmtId="0" fontId="12" fillId="0" borderId="0"/>
    <xf numFmtId="2" fontId="6" fillId="0" borderId="0">
      <alignment vertical="center"/>
    </xf>
    <xf numFmtId="0" fontId="12" fillId="0" borderId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3" applyNumberFormat="0" applyAlignment="0" applyProtection="0"/>
  </cellStyleXfs>
  <cellXfs count="12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 indent="1"/>
    </xf>
    <xf numFmtId="0" fontId="6" fillId="0" borderId="10" xfId="0" applyFont="1" applyBorder="1" applyAlignment="1">
      <alignment horizontal="right" indent="1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5" fillId="0" borderId="0" xfId="0" applyFont="1"/>
    <xf numFmtId="0" fontId="45" fillId="0" borderId="0" xfId="0" applyFont="1" applyAlignment="1">
      <alignment horizontal="right" indent="2"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 horizontal="right" indent="2"/>
    </xf>
    <xf numFmtId="0" fontId="6" fillId="0" borderId="0" xfId="0" applyFont="1" applyBorder="1"/>
    <xf numFmtId="0" fontId="45" fillId="0" borderId="0" xfId="0" applyFont="1" applyBorder="1" applyAlignment="1">
      <alignment horizontal="right"/>
    </xf>
    <xf numFmtId="0" fontId="45" fillId="0" borderId="0" xfId="0" applyFont="1" applyBorder="1"/>
    <xf numFmtId="0" fontId="11" fillId="0" borderId="0" xfId="82" applyFont="1" applyFill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right" indent="2"/>
    </xf>
    <xf numFmtId="2" fontId="6" fillId="0" borderId="0" xfId="0" applyNumberFormat="1" applyFont="1" applyAlignment="1">
      <alignment horizontal="right" indent="2"/>
    </xf>
    <xf numFmtId="0" fontId="7" fillId="0" borderId="0" xfId="0" applyFont="1" applyAlignment="1">
      <alignment horizontal="right" indent="1"/>
    </xf>
    <xf numFmtId="0" fontId="6" fillId="0" borderId="10" xfId="0" applyFont="1" applyBorder="1" applyAlignment="1">
      <alignment horizontal="right" indent="2"/>
    </xf>
    <xf numFmtId="2" fontId="6" fillId="0" borderId="10" xfId="0" applyNumberFormat="1" applyFont="1" applyBorder="1" applyAlignment="1">
      <alignment horizontal="right" indent="2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indent="1"/>
    </xf>
    <xf numFmtId="2" fontId="6" fillId="0" borderId="0" xfId="0" applyNumberFormat="1" applyFont="1" applyBorder="1" applyAlignment="1">
      <alignment horizontal="right" indent="2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 horizontal="right" indent="2"/>
    </xf>
    <xf numFmtId="166" fontId="6" fillId="0" borderId="0" xfId="0" applyNumberFormat="1" applyFont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 indent="2"/>
    </xf>
    <xf numFmtId="0" fontId="11" fillId="0" borderId="0" xfId="0" applyFont="1"/>
    <xf numFmtId="2" fontId="47" fillId="0" borderId="0" xfId="81" applyFont="1">
      <alignment vertical="center"/>
    </xf>
    <xf numFmtId="2" fontId="6" fillId="0" borderId="0" xfId="81" applyFont="1">
      <alignment vertical="center"/>
    </xf>
    <xf numFmtId="2" fontId="48" fillId="0" borderId="0" xfId="81" applyFont="1">
      <alignment vertical="center"/>
    </xf>
    <xf numFmtId="2" fontId="6" fillId="0" borderId="0" xfId="81">
      <alignment vertical="center"/>
    </xf>
    <xf numFmtId="2" fontId="6" fillId="0" borderId="0" xfId="81" applyFont="1" applyAlignment="1">
      <alignment horizontal="left" vertical="center" indent="1"/>
    </xf>
    <xf numFmtId="0" fontId="6" fillId="0" borderId="0" xfId="80" applyFont="1"/>
    <xf numFmtId="0" fontId="6" fillId="0" borderId="0" xfId="80" applyFont="1" applyBorder="1"/>
    <xf numFmtId="0" fontId="46" fillId="0" borderId="0" xfId="80" applyFont="1" applyBorder="1"/>
    <xf numFmtId="0" fontId="46" fillId="0" borderId="0" xfId="80" applyFont="1"/>
    <xf numFmtId="0" fontId="6" fillId="0" borderId="0" xfId="80" applyFont="1" applyAlignment="1">
      <alignment horizontal="left" indent="3"/>
    </xf>
    <xf numFmtId="0" fontId="11" fillId="0" borderId="0" xfId="80" applyFont="1"/>
    <xf numFmtId="0" fontId="52" fillId="0" borderId="0" xfId="0" applyFont="1"/>
    <xf numFmtId="0" fontId="11" fillId="0" borderId="0" xfId="80" applyFont="1" applyBorder="1" applyAlignment="1"/>
    <xf numFmtId="0" fontId="6" fillId="0" borderId="0" xfId="80" applyFont="1" applyAlignment="1">
      <alignment horizontal="left" indent="1"/>
    </xf>
    <xf numFmtId="164" fontId="6" fillId="0" borderId="0" xfId="0" applyNumberFormat="1" applyFont="1" applyAlignment="1">
      <alignment horizontal="right" indent="1"/>
    </xf>
    <xf numFmtId="0" fontId="55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/>
    </xf>
    <xf numFmtId="0" fontId="56" fillId="27" borderId="0" xfId="0" applyFont="1" applyFill="1" applyAlignment="1">
      <alignment horizontal="right" indent="2"/>
    </xf>
    <xf numFmtId="0" fontId="56" fillId="26" borderId="0" xfId="0" applyFont="1" applyFill="1" applyAlignment="1">
      <alignment horizontal="right" indent="2"/>
    </xf>
    <xf numFmtId="0" fontId="56" fillId="25" borderId="0" xfId="0" applyFont="1" applyFill="1" applyAlignment="1">
      <alignment horizontal="right" indent="2"/>
    </xf>
    <xf numFmtId="0" fontId="56" fillId="24" borderId="0" xfId="0" applyFont="1" applyFill="1" applyAlignment="1">
      <alignment horizontal="right" indent="2"/>
    </xf>
    <xf numFmtId="0" fontId="11" fillId="28" borderId="0" xfId="0" applyFont="1" applyFill="1" applyAlignment="1">
      <alignment horizontal="right" indent="2"/>
    </xf>
    <xf numFmtId="0" fontId="57" fillId="0" borderId="0" xfId="0" applyFont="1" applyAlignment="1">
      <alignment horizontal="right" indent="2"/>
    </xf>
    <xf numFmtId="0" fontId="52" fillId="0" borderId="0" xfId="0" applyFont="1" applyAlignment="1">
      <alignment horizontal="left"/>
    </xf>
    <xf numFmtId="0" fontId="57" fillId="0" borderId="0" xfId="0" applyFont="1" applyAlignment="1">
      <alignment horizontal="right" indent="1"/>
    </xf>
    <xf numFmtId="0" fontId="58" fillId="0" borderId="0" xfId="0" applyFont="1"/>
    <xf numFmtId="0" fontId="6" fillId="0" borderId="0" xfId="80" applyFont="1" applyAlignment="1">
      <alignment horizontal="left" indent="2"/>
    </xf>
    <xf numFmtId="0" fontId="6" fillId="0" borderId="0" xfId="80" applyFont="1" applyAlignment="1">
      <alignment horizontal="right" indent="2"/>
    </xf>
    <xf numFmtId="0" fontId="58" fillId="0" borderId="0" xfId="80" applyFont="1"/>
    <xf numFmtId="165" fontId="6" fillId="0" borderId="0" xfId="80" applyNumberFormat="1" applyFont="1" applyAlignment="1">
      <alignment horizontal="right" indent="2"/>
    </xf>
    <xf numFmtId="0" fontId="6" fillId="0" borderId="0" xfId="80" applyFont="1" applyAlignment="1">
      <alignment horizontal="right" indent="3"/>
    </xf>
    <xf numFmtId="0" fontId="6" fillId="0" borderId="0" xfId="80" applyFont="1" applyBorder="1" applyAlignment="1">
      <alignment horizontal="right" indent="3"/>
    </xf>
    <xf numFmtId="0" fontId="6" fillId="0" borderId="0" xfId="80" applyFont="1" applyAlignment="1">
      <alignment horizontal="right" indent="4"/>
    </xf>
    <xf numFmtId="0" fontId="6" fillId="0" borderId="0" xfId="80" applyFont="1" applyBorder="1" applyAlignment="1">
      <alignment horizontal="right" indent="4"/>
    </xf>
    <xf numFmtId="0" fontId="60" fillId="0" borderId="0" xfId="80" applyFont="1" applyAlignment="1">
      <alignment horizontal="right"/>
    </xf>
    <xf numFmtId="2" fontId="6" fillId="0" borderId="0" xfId="80" applyNumberFormat="1" applyFont="1" applyAlignment="1">
      <alignment horizontal="right" indent="2"/>
    </xf>
    <xf numFmtId="2" fontId="6" fillId="0" borderId="0" xfId="80" applyNumberFormat="1" applyFont="1" applyAlignment="1">
      <alignment horizontal="right" indent="3"/>
    </xf>
    <xf numFmtId="165" fontId="6" fillId="0" borderId="13" xfId="80" applyNumberFormat="1" applyFont="1" applyBorder="1" applyAlignment="1">
      <alignment horizontal="right" indent="2"/>
    </xf>
    <xf numFmtId="165" fontId="6" fillId="0" borderId="14" xfId="80" applyNumberFormat="1" applyFont="1" applyBorder="1" applyAlignment="1">
      <alignment horizontal="right" indent="2"/>
    </xf>
    <xf numFmtId="165" fontId="6" fillId="0" borderId="15" xfId="80" applyNumberFormat="1" applyFont="1" applyBorder="1" applyAlignment="1">
      <alignment horizontal="right" indent="2"/>
    </xf>
    <xf numFmtId="165" fontId="6" fillId="0" borderId="16" xfId="80" applyNumberFormat="1" applyFont="1" applyBorder="1" applyAlignment="1">
      <alignment horizontal="right" indent="2"/>
    </xf>
    <xf numFmtId="165" fontId="6" fillId="0" borderId="17" xfId="80" applyNumberFormat="1" applyFont="1" applyBorder="1" applyAlignment="1">
      <alignment horizontal="right" indent="2"/>
    </xf>
    <xf numFmtId="165" fontId="6" fillId="0" borderId="18" xfId="80" applyNumberFormat="1" applyFont="1" applyBorder="1" applyAlignment="1">
      <alignment horizontal="right" indent="2"/>
    </xf>
    <xf numFmtId="2" fontId="46" fillId="0" borderId="0" xfId="81" applyFont="1">
      <alignment vertical="center"/>
    </xf>
    <xf numFmtId="2" fontId="6" fillId="0" borderId="0" xfId="81" applyFill="1">
      <alignment vertical="center"/>
    </xf>
    <xf numFmtId="2" fontId="11" fillId="0" borderId="0" xfId="81" applyFont="1" applyFill="1">
      <alignment vertical="center"/>
    </xf>
    <xf numFmtId="2" fontId="47" fillId="0" borderId="0" xfId="81" applyFont="1" applyFill="1">
      <alignment vertical="center"/>
    </xf>
    <xf numFmtId="2" fontId="6" fillId="0" borderId="0" xfId="81" applyFont="1" applyFill="1">
      <alignment vertical="center"/>
    </xf>
    <xf numFmtId="2" fontId="6" fillId="0" borderId="0" xfId="81" applyFont="1" applyFill="1" applyAlignment="1">
      <alignment horizontal="left" vertical="center" indent="1"/>
    </xf>
    <xf numFmtId="2" fontId="48" fillId="0" borderId="0" xfId="81" applyFont="1" applyFill="1">
      <alignment vertical="center"/>
    </xf>
    <xf numFmtId="2" fontId="49" fillId="0" borderId="0" xfId="81" applyFont="1" applyFill="1" applyAlignment="1">
      <alignment horizontal="left" indent="1"/>
    </xf>
    <xf numFmtId="0" fontId="56" fillId="0" borderId="0" xfId="0" applyFont="1" applyAlignment="1">
      <alignment horizontal="right" indent="2"/>
    </xf>
    <xf numFmtId="0" fontId="11" fillId="0" borderId="0" xfId="80" applyFont="1" applyFill="1"/>
    <xf numFmtId="0" fontId="6" fillId="0" borderId="0" xfId="0" applyFont="1" applyFill="1"/>
    <xf numFmtId="0" fontId="50" fillId="0" borderId="0" xfId="80" applyFont="1" applyFill="1"/>
    <xf numFmtId="0" fontId="11" fillId="0" borderId="11" xfId="80" applyFont="1" applyFill="1" applyBorder="1" applyAlignment="1">
      <alignment horizontal="center"/>
    </xf>
    <xf numFmtId="0" fontId="11" fillId="0" borderId="12" xfId="80" applyFont="1" applyFill="1" applyBorder="1" applyAlignment="1">
      <alignment horizontal="center"/>
    </xf>
    <xf numFmtId="0" fontId="62" fillId="0" borderId="0" xfId="0" applyFont="1" applyAlignment="1">
      <alignment horizontal="left" vertical="center" readingOrder="1"/>
    </xf>
    <xf numFmtId="0" fontId="56" fillId="0" borderId="0" xfId="0" applyFont="1" applyAlignment="1">
      <alignment horizontal="right" indent="1"/>
    </xf>
    <xf numFmtId="0" fontId="56" fillId="0" borderId="0" xfId="0" applyFont="1"/>
    <xf numFmtId="0" fontId="6" fillId="0" borderId="13" xfId="80" applyFont="1" applyBorder="1" applyAlignment="1">
      <alignment horizontal="right" indent="3"/>
    </xf>
    <xf numFmtId="0" fontId="6" fillId="0" borderId="14" xfId="80" applyFont="1" applyBorder="1" applyAlignment="1">
      <alignment horizontal="right" indent="3"/>
    </xf>
    <xf numFmtId="0" fontId="6" fillId="0" borderId="15" xfId="80" applyFont="1" applyBorder="1" applyAlignment="1">
      <alignment horizontal="right" indent="3"/>
    </xf>
    <xf numFmtId="0" fontId="6" fillId="0" borderId="16" xfId="80" applyFont="1" applyBorder="1" applyAlignment="1">
      <alignment horizontal="right" indent="3"/>
    </xf>
    <xf numFmtId="0" fontId="6" fillId="0" borderId="17" xfId="80" applyFont="1" applyBorder="1" applyAlignment="1">
      <alignment horizontal="right" indent="3"/>
    </xf>
    <xf numFmtId="0" fontId="6" fillId="0" borderId="18" xfId="80" applyFont="1" applyBorder="1" applyAlignment="1">
      <alignment horizontal="right" indent="3"/>
    </xf>
    <xf numFmtId="0" fontId="6" fillId="0" borderId="0" xfId="80" applyFont="1" applyAlignment="1">
      <alignment horizontal="right" indent="1"/>
    </xf>
    <xf numFmtId="1" fontId="6" fillId="0" borderId="14" xfId="80" applyNumberFormat="1" applyFont="1" applyBorder="1" applyAlignment="1">
      <alignment horizontal="right" indent="3"/>
    </xf>
    <xf numFmtId="1" fontId="6" fillId="0" borderId="16" xfId="80" applyNumberFormat="1" applyFont="1" applyBorder="1" applyAlignment="1">
      <alignment horizontal="right" indent="3"/>
    </xf>
    <xf numFmtId="1" fontId="6" fillId="0" borderId="18" xfId="80" applyNumberFormat="1" applyFont="1" applyBorder="1" applyAlignment="1">
      <alignment horizontal="right" indent="3"/>
    </xf>
    <xf numFmtId="0" fontId="58" fillId="0" borderId="0" xfId="80" applyFont="1" applyBorder="1"/>
    <xf numFmtId="0" fontId="65" fillId="0" borderId="0" xfId="80" applyFont="1" applyBorder="1"/>
    <xf numFmtId="0" fontId="65" fillId="0" borderId="0" xfId="80" applyFont="1"/>
    <xf numFmtId="0" fontId="57" fillId="0" borderId="0" xfId="80" applyFont="1"/>
    <xf numFmtId="0" fontId="11" fillId="0" borderId="21" xfId="80" applyFont="1" applyBorder="1"/>
    <xf numFmtId="0" fontId="6" fillId="0" borderId="21" xfId="80" applyFont="1" applyBorder="1"/>
    <xf numFmtId="0" fontId="6" fillId="0" borderId="21" xfId="80" applyFont="1" applyBorder="1" applyAlignment="1">
      <alignment horizontal="center"/>
    </xf>
    <xf numFmtId="0" fontId="6" fillId="0" borderId="21" xfId="80" applyFont="1" applyBorder="1" applyAlignment="1">
      <alignment horizontal="right" indent="3"/>
    </xf>
    <xf numFmtId="0" fontId="65" fillId="0" borderId="21" xfId="80" applyFont="1" applyBorder="1"/>
    <xf numFmtId="0" fontId="6" fillId="0" borderId="21" xfId="80" applyFont="1" applyBorder="1" applyAlignment="1">
      <alignment horizontal="right" indent="4"/>
    </xf>
    <xf numFmtId="0" fontId="13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/>
    <xf numFmtId="0" fontId="61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5" fillId="0" borderId="0" xfId="0" applyFont="1" applyAlignment="1">
      <alignment horizontal="left" textRotation="90" wrapText="1"/>
    </xf>
    <xf numFmtId="0" fontId="0" fillId="0" borderId="0" xfId="0" applyAlignment="1">
      <alignment horizontal="left" wrapText="1"/>
    </xf>
    <xf numFmtId="0" fontId="11" fillId="0" borderId="13" xfId="80" applyFont="1" applyFill="1" applyBorder="1" applyAlignment="1">
      <alignment horizontal="center" vertical="center" wrapText="1"/>
    </xf>
    <xf numFmtId="0" fontId="11" fillId="0" borderId="14" xfId="80" applyFont="1" applyFill="1" applyBorder="1" applyAlignment="1">
      <alignment horizontal="center" vertical="center" wrapText="1"/>
    </xf>
    <xf numFmtId="0" fontId="11" fillId="0" borderId="17" xfId="80" applyFont="1" applyFill="1" applyBorder="1" applyAlignment="1">
      <alignment horizontal="center" vertical="center" wrapText="1"/>
    </xf>
    <xf numFmtId="0" fontId="11" fillId="0" borderId="18" xfId="80" applyFont="1" applyFill="1" applyBorder="1" applyAlignment="1">
      <alignment horizontal="center" vertical="center" wrapText="1"/>
    </xf>
    <xf numFmtId="0" fontId="11" fillId="0" borderId="19" xfId="8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zent1" xfId="43" builtinId="29" customBuiltin="1"/>
    <cellStyle name="Akzent2" xfId="44" builtinId="33" customBuiltin="1"/>
    <cellStyle name="Akzent3" xfId="45" builtinId="37" customBuiltin="1"/>
    <cellStyle name="Akzent4" xfId="46" builtinId="41" customBuiltin="1"/>
    <cellStyle name="Akzent5" xfId="47" builtinId="45" customBuiltin="1"/>
    <cellStyle name="Akzent6" xfId="48" builtinId="49" customBuiltin="1"/>
    <cellStyle name="Ausgabe" xfId="49" builtinId="21" customBuiltin="1"/>
    <cellStyle name="Bad" xfId="50"/>
    <cellStyle name="Berechnung" xfId="51" builtinId="22" customBuiltin="1"/>
    <cellStyle name="BoldCenter" xfId="52"/>
    <cellStyle name="BoldLeft" xfId="53"/>
    <cellStyle name="BoldRight" xfId="54"/>
    <cellStyle name="Calculation" xfId="55"/>
    <cellStyle name="Center" xfId="56"/>
    <cellStyle name="Check Cell" xfId="57"/>
    <cellStyle name="Dezimal 2" xfId="58"/>
    <cellStyle name="Eingabe" xfId="59" builtinId="20" customBuiltin="1"/>
    <cellStyle name="Ergebnis" xfId="60" builtinId="25" customBuiltin="1"/>
    <cellStyle name="Erklärender Text" xfId="61" builtinId="53" customBuiltin="1"/>
    <cellStyle name="Explanatory Text" xfId="62"/>
    <cellStyle name="Good" xfId="63"/>
    <cellStyle name="Gut" xfId="64" builtinId="26" customBuiltin="1"/>
    <cellStyle name="Heading 1" xfId="65"/>
    <cellStyle name="Heading 2" xfId="66"/>
    <cellStyle name="Heading 3" xfId="67"/>
    <cellStyle name="Heading 4" xfId="68"/>
    <cellStyle name="Input" xfId="69"/>
    <cellStyle name="Left" xfId="70"/>
    <cellStyle name="Linked Cell" xfId="71"/>
    <cellStyle name="Neutral" xfId="72" builtinId="28" customBuiltin="1"/>
    <cellStyle name="Note" xfId="73"/>
    <cellStyle name="Notiz" xfId="74" builtinId="10" customBuiltin="1"/>
    <cellStyle name="Output" xfId="75"/>
    <cellStyle name="Prozent 2" xfId="76"/>
    <cellStyle name="Schlecht" xfId="77" builtinId="27" customBuiltin="1"/>
    <cellStyle name="Standard" xfId="0" builtinId="0"/>
    <cellStyle name="Standard 2" xfId="78"/>
    <cellStyle name="Standard 3" xfId="79"/>
    <cellStyle name="Standard_E_11_random_fluctuation" xfId="80"/>
    <cellStyle name="Standard_E_11_resampling_ENG_e" xfId="81"/>
    <cellStyle name="Standard_STO_08_01_25_PR_LOES" xfId="82"/>
    <cellStyle name="Title" xfId="83"/>
    <cellStyle name="Total" xfId="84"/>
    <cellStyle name="Überschrift" xfId="85" builtinId="15" customBuiltin="1"/>
    <cellStyle name="Überschrift 1" xfId="86" builtinId="16" customBuiltin="1"/>
    <cellStyle name="Überschrift 2" xfId="87" builtinId="17" customBuiltin="1"/>
    <cellStyle name="Überschrift 3" xfId="88" builtinId="18" customBuiltin="1"/>
    <cellStyle name="Überschrift 4" xfId="89" builtinId="19" customBuiltin="1"/>
    <cellStyle name="Verknüpfte Zelle" xfId="90" builtinId="24" customBuiltin="1"/>
    <cellStyle name="Warnender Text" xfId="91" builtinId="11" customBuiltin="1"/>
    <cellStyle name="Warning Text" xfId="92"/>
    <cellStyle name="Zelle überprüfen" xfId="93" builtinId="23" customBuiltin="1"/>
  </cellStyles>
  <dxfs count="0"/>
  <tableStyles count="0" defaultTableStyle="TableStyleMedium2" defaultPivotStyle="PivotStyleLight16"/>
  <colors>
    <mruColors>
      <color rgb="FFFFFFCC"/>
      <color rgb="FF333399"/>
      <color rgb="FF3366FF"/>
      <color rgb="FF3333FF"/>
      <color rgb="FF008000"/>
      <color rgb="FFFFFF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Abs_frequ!$D$12</c:f>
          <c:strCache>
            <c:ptCount val="1"/>
            <c:pt idx="0">
              <c:v>0,6</c:v>
            </c:pt>
          </c:strCache>
        </c:strRef>
      </c:tx>
      <c:layout>
        <c:manualLayout>
          <c:xMode val="edge"/>
          <c:yMode val="edge"/>
          <c:x val="0.46231359968892777"/>
          <c:y val="4.9099962504686914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682309448774679E-2"/>
          <c:y val="0.15753451000392968"/>
          <c:w val="0.9239774876430461"/>
          <c:h val="0.68835731545195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Abs_frequ!$L$12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rgbClr val="333399"/>
            </a:solidFill>
            <a:ln w="38100">
              <a:noFill/>
              <a:prstDash val="solid"/>
            </a:ln>
          </c:spPr>
          <c:invertIfNegative val="0"/>
          <c:cat>
            <c:numRef>
              <c:f>Abs_frequ!$B$15:$B$715</c:f>
              <c:numCache>
                <c:formatCode>General</c:formatCode>
                <c:ptCount val="7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</c:numCache>
            </c:numRef>
          </c:cat>
          <c:val>
            <c:numRef>
              <c:f>Abs_frequ!$M$15:$M$715</c:f>
              <c:numCache>
                <c:formatCode>General</c:formatCod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8.3297637142578683E-308</c:v>
                </c:pt>
                <c:pt idx="49">
                  <c:v>2.4275311395835676E-306</c:v>
                </c:pt>
                <c:pt idx="50">
                  <c:v>6.9257463412320551E-305</c:v>
                </c:pt>
                <c:pt idx="51">
                  <c:v>1.9351350071089165E-303</c:v>
                </c:pt>
                <c:pt idx="52">
                  <c:v>5.2974320819602684E-302</c:v>
                </c:pt>
                <c:pt idx="53">
                  <c:v>1.4213110227448128E-300</c:v>
                </c:pt>
                <c:pt idx="54">
                  <c:v>3.7388376070539967E-299</c:v>
                </c:pt>
                <c:pt idx="55">
                  <c:v>9.6462010261996836E-298</c:v>
                </c:pt>
                <c:pt idx="56">
                  <c:v>2.4416946347566892E-296</c:v>
                </c:pt>
                <c:pt idx="57">
                  <c:v>6.0656835137120849E-295</c:v>
                </c:pt>
                <c:pt idx="58">
                  <c:v>1.4792947120939475E-293</c:v>
                </c:pt>
                <c:pt idx="59">
                  <c:v>3.5427854715061213E-292</c:v>
                </c:pt>
                <c:pt idx="60">
                  <c:v>8.3344028217180488E-291</c:v>
                </c:pt>
                <c:pt idx="61">
                  <c:v>1.9264767178067093E-289</c:v>
                </c:pt>
                <c:pt idx="62">
                  <c:v>4.3765200919852667E-288</c:v>
                </c:pt>
                <c:pt idx="63">
                  <c:v>9.7742282054366755E-287</c:v>
                </c:pt>
                <c:pt idx="64">
                  <c:v>2.1465121473030166E-285</c:v>
                </c:pt>
                <c:pt idx="65">
                  <c:v>4.6364662381743995E-284</c:v>
                </c:pt>
                <c:pt idx="66">
                  <c:v>9.8524907561206121E-283</c:v>
                </c:pt>
                <c:pt idx="67">
                  <c:v>2.0601999327351434E-281</c:v>
                </c:pt>
                <c:pt idx="68">
                  <c:v>4.2400732439156396E-280</c:v>
                </c:pt>
                <c:pt idx="69">
                  <c:v>8.590757094193612E-279</c:v>
                </c:pt>
                <c:pt idx="70">
                  <c:v>1.713856040291642E-277</c:v>
                </c:pt>
                <c:pt idx="71">
                  <c:v>3.3673650369119386E-276</c:v>
                </c:pt>
                <c:pt idx="72">
                  <c:v>6.5172544151893598E-275</c:v>
                </c:pt>
                <c:pt idx="73">
                  <c:v>1.2427422117731507E-273</c:v>
                </c:pt>
                <c:pt idx="74">
                  <c:v>2.3351797911760936E-272</c:v>
                </c:pt>
                <c:pt idx="75">
                  <c:v>4.3247529732586836E-271</c:v>
                </c:pt>
                <c:pt idx="76">
                  <c:v>7.8955194084149493E-270</c:v>
                </c:pt>
                <c:pt idx="77">
                  <c:v>1.4211934935148276E-268</c:v>
                </c:pt>
                <c:pt idx="78">
                  <c:v>2.5226184509887214E-267</c:v>
                </c:pt>
                <c:pt idx="79">
                  <c:v>4.4161788831862763E-266</c:v>
                </c:pt>
                <c:pt idx="80">
                  <c:v>7.6261889089042521E-265</c:v>
                </c:pt>
                <c:pt idx="81">
                  <c:v>1.2992766289243556E-263</c:v>
                </c:pt>
                <c:pt idx="82">
                  <c:v>2.184210771917437E-262</c:v>
                </c:pt>
                <c:pt idx="83">
                  <c:v>3.6236846179877634E-261</c:v>
                </c:pt>
                <c:pt idx="84">
                  <c:v>5.9337835619550217E-260</c:v>
                </c:pt>
                <c:pt idx="85">
                  <c:v>9.5917866048537784E-259</c:v>
                </c:pt>
                <c:pt idx="86">
                  <c:v>1.5307822226932431E-257</c:v>
                </c:pt>
                <c:pt idx="87">
                  <c:v>2.4123016405889489E-256</c:v>
                </c:pt>
                <c:pt idx="88">
                  <c:v>3.7541444281668445E-255</c:v>
                </c:pt>
                <c:pt idx="89">
                  <c:v>5.770415255879766E-254</c:v>
                </c:pt>
                <c:pt idx="90">
                  <c:v>8.7614138301764469E-253</c:v>
                </c:pt>
                <c:pt idx="91">
                  <c:v>1.3142120745264331E-251</c:v>
                </c:pt>
                <c:pt idx="92">
                  <c:v>1.9477480039311387E-250</c:v>
                </c:pt>
                <c:pt idx="93">
                  <c:v>2.8525083670477267E-249</c:v>
                </c:pt>
                <c:pt idx="94">
                  <c:v>4.1285506737959918E-248</c:v>
                </c:pt>
                <c:pt idx="95">
                  <c:v>5.9060003849352997E-247</c:v>
                </c:pt>
                <c:pt idx="96">
                  <c:v>8.3514536693247255E-246</c:v>
                </c:pt>
                <c:pt idx="97">
                  <c:v>1.167481564495084E-244</c:v>
                </c:pt>
                <c:pt idx="98">
                  <c:v>1.6136263052130169E-243</c:v>
                </c:pt>
                <c:pt idx="99">
                  <c:v>2.2052892837909817E-242</c:v>
                </c:pt>
                <c:pt idx="100">
                  <c:v>2.9804484670436935E-241</c:v>
                </c:pt>
                <c:pt idx="101">
                  <c:v>3.9837677529786962E-240</c:v>
                </c:pt>
                <c:pt idx="102">
                  <c:v>5.2667753087173151E-239</c:v>
                </c:pt>
                <c:pt idx="103">
                  <c:v>6.8877148940218892E-238</c:v>
                </c:pt>
                <c:pt idx="104">
                  <c:v>8.9109811441404166E-237</c:v>
                </c:pt>
                <c:pt idx="105">
                  <c:v>1.1406055864503065E-235</c:v>
                </c:pt>
                <c:pt idx="106">
                  <c:v>1.4445877356691055E-234</c:v>
                </c:pt>
                <c:pt idx="107">
                  <c:v>1.810459956572169E-233</c:v>
                </c:pt>
                <c:pt idx="108">
                  <c:v>2.2454732516928398E-232</c:v>
                </c:pt>
                <c:pt idx="109">
                  <c:v>2.7563699181331629E-231</c:v>
                </c:pt>
                <c:pt idx="110">
                  <c:v>3.3489894505314039E-230</c:v>
                </c:pt>
                <c:pt idx="111">
                  <c:v>4.0278386634771588E-229</c:v>
                </c:pt>
                <c:pt idx="112">
                  <c:v>4.7956454087024642E-228</c:v>
                </c:pt>
                <c:pt idx="113">
                  <c:v>5.6529200746848819E-227</c:v>
                </c:pt>
                <c:pt idx="114">
                  <c:v>6.5975527713737078E-226</c:v>
                </c:pt>
                <c:pt idx="115">
                  <c:v>7.6244762027442553E-225</c:v>
                </c:pt>
                <c:pt idx="116">
                  <c:v>8.7254242751231409E-224</c:v>
                </c:pt>
                <c:pt idx="117">
                  <c:v>9.8888141784731366E-223</c:v>
                </c:pt>
                <c:pt idx="118">
                  <c:v>1.1099774897785316E-221</c:v>
                </c:pt>
                <c:pt idx="119">
                  <c:v>1.2340337974596307E-220</c:v>
                </c:pt>
                <c:pt idx="120">
                  <c:v>1.358979719452399E-219</c:v>
                </c:pt>
                <c:pt idx="121">
                  <c:v>1.4825233303119351E-218</c:v>
                </c:pt>
                <c:pt idx="122">
                  <c:v>1.6022188614888391E-217</c:v>
                </c:pt>
                <c:pt idx="123">
                  <c:v>1.715546537057561E-216</c:v>
                </c:pt>
                <c:pt idx="124">
                  <c:v>1.8200011850800269E-215</c:v>
                </c:pt>
                <c:pt idx="125">
                  <c:v>1.9131852457559931E-214</c:v>
                </c:pt>
                <c:pt idx="126">
                  <c:v>1.9929012976623633E-213</c:v>
                </c:pt>
                <c:pt idx="127">
                  <c:v>2.0572390560907825E-212</c:v>
                </c:pt>
                <c:pt idx="128">
                  <c:v>2.1046519874617854E-211</c:v>
                </c:pt>
                <c:pt idx="129">
                  <c:v>2.1340192244959818E-210</c:v>
                </c:pt>
                <c:pt idx="130">
                  <c:v>2.1446893206187686E-209</c:v>
                </c:pt>
                <c:pt idx="131">
                  <c:v>2.1365034835170703E-208</c:v>
                </c:pt>
                <c:pt idx="132">
                  <c:v>2.109797189972962E-207</c:v>
                </c:pt>
                <c:pt idx="133">
                  <c:v>2.0653804070262918E-206</c:v>
                </c:pt>
                <c:pt idx="134">
                  <c:v>2.004497924878944E-205</c:v>
                </c:pt>
                <c:pt idx="135">
                  <c:v>1.9287724477164385E-204</c:v>
                </c:pt>
                <c:pt idx="136">
                  <c:v>1.8401340080236269E-203</c:v>
                </c:pt>
                <c:pt idx="137">
                  <c:v>1.7407399083204285E-202</c:v>
                </c:pt>
                <c:pt idx="138">
                  <c:v>1.6328897183485082E-201</c:v>
                </c:pt>
                <c:pt idx="139">
                  <c:v>1.518939860305523E-200</c:v>
                </c:pt>
                <c:pt idx="140">
                  <c:v>1.4012220211316999E-199</c:v>
                </c:pt>
                <c:pt idx="141">
                  <c:v>1.281969083163109E-198</c:v>
                </c:pt>
                <c:pt idx="142">
                  <c:v>1.163251523701122E-197</c:v>
                </c:pt>
                <c:pt idx="143">
                  <c:v>1.0469263713309578E-196</c:v>
                </c:pt>
                <c:pt idx="144">
                  <c:v>9.3459989607354713E-196</c:v>
                </c:pt>
                <c:pt idx="145">
                  <c:v>8.2760432176442107E-195</c:v>
                </c:pt>
                <c:pt idx="146">
                  <c:v>7.2698804291982974E-194</c:v>
                </c:pt>
                <c:pt idx="147">
                  <c:v>6.3351815168732115E-193</c:v>
                </c:pt>
                <c:pt idx="148">
                  <c:v>5.4769356424590516E-192</c:v>
                </c:pt>
                <c:pt idx="149">
                  <c:v>4.6976669470219883E-191</c:v>
                </c:pt>
                <c:pt idx="150">
                  <c:v>3.99771457191495E-190</c:v>
                </c:pt>
                <c:pt idx="151">
                  <c:v>3.3755536948291586E-189</c:v>
                </c:pt>
                <c:pt idx="152">
                  <c:v>2.8281365989239119E-188</c:v>
                </c:pt>
                <c:pt idx="153">
                  <c:v>2.3512351332231112E-187</c:v>
                </c:pt>
                <c:pt idx="154">
                  <c:v>1.9397689849091097E-186</c:v>
                </c:pt>
                <c:pt idx="155">
                  <c:v>1.5881076399030389E-185</c:v>
                </c:pt>
                <c:pt idx="156">
                  <c:v>1.2903374574212573E-184</c:v>
                </c:pt>
                <c:pt idx="157">
                  <c:v>1.04048867585686E-183</c:v>
                </c:pt>
                <c:pt idx="158">
                  <c:v>8.3272020925384524E-183</c:v>
                </c:pt>
                <c:pt idx="159">
                  <c:v>6.6146265678459121E-182</c:v>
                </c:pt>
                <c:pt idx="160">
                  <c:v>5.2152196345866514E-181</c:v>
                </c:pt>
                <c:pt idx="161">
                  <c:v>4.0814762357632631E-180</c:v>
                </c:pt>
                <c:pt idx="162">
                  <c:v>3.170702372042057E-179</c:v>
                </c:pt>
                <c:pt idx="163">
                  <c:v>2.4451367372129868E-178</c:v>
                </c:pt>
                <c:pt idx="164">
                  <c:v>1.8718714472994178E-177</c:v>
                </c:pt>
                <c:pt idx="165">
                  <c:v>1.4226222999475451E-176</c:v>
                </c:pt>
                <c:pt idx="166">
                  <c:v>1.0733942353518258E-175</c:v>
                </c:pt>
                <c:pt idx="167">
                  <c:v>8.0408154995517914E-175</c:v>
                </c:pt>
                <c:pt idx="168">
                  <c:v>5.9803565277915699E-174</c:v>
                </c:pt>
                <c:pt idx="169">
                  <c:v>4.4162632820614347E-173</c:v>
                </c:pt>
                <c:pt idx="170">
                  <c:v>3.2381601065235431E-172</c:v>
                </c:pt>
                <c:pt idx="171">
                  <c:v>2.3576077968550565E-171</c:v>
                </c:pt>
                <c:pt idx="172">
                  <c:v>1.7044681949936707E-170</c:v>
                </c:pt>
                <c:pt idx="173">
                  <c:v>1.2236702301631576E-169</c:v>
                </c:pt>
                <c:pt idx="174">
                  <c:v>8.7239248305585027E-169</c:v>
                </c:pt>
                <c:pt idx="175">
                  <c:v>6.1765387800353497E-168</c:v>
                </c:pt>
                <c:pt idx="176">
                  <c:v>4.3428788297121624E-167</c:v>
                </c:pt>
                <c:pt idx="177">
                  <c:v>3.0326543692228727E-166</c:v>
                </c:pt>
                <c:pt idx="178">
                  <c:v>2.1032650667446286E-165</c:v>
                </c:pt>
                <c:pt idx="179">
                  <c:v>1.4487853783777871E-164</c:v>
                </c:pt>
                <c:pt idx="180">
                  <c:v>9.9121066304021007E-164</c:v>
                </c:pt>
                <c:pt idx="181">
                  <c:v>6.7358514670682421E-163</c:v>
                </c:pt>
                <c:pt idx="182">
                  <c:v>4.5466997402712297E-162</c:v>
                </c:pt>
                <c:pt idx="183">
                  <c:v>3.0485249078210633E-161</c:v>
                </c:pt>
                <c:pt idx="184">
                  <c:v>2.0304169970300545E-160</c:v>
                </c:pt>
                <c:pt idx="185">
                  <c:v>1.3433677861429115E-159</c:v>
                </c:pt>
                <c:pt idx="186">
                  <c:v>8.8293931105363432E-159</c:v>
                </c:pt>
                <c:pt idx="187">
                  <c:v>5.7650743251145685E-158</c:v>
                </c:pt>
                <c:pt idx="188">
                  <c:v>3.7396319890841677E-157</c:v>
                </c:pt>
                <c:pt idx="189">
                  <c:v>2.4099850596319827E-156</c:v>
                </c:pt>
                <c:pt idx="190">
                  <c:v>1.543024644759233E-155</c:v>
                </c:pt>
                <c:pt idx="191">
                  <c:v>9.8155756198014824E-155</c:v>
                </c:pt>
                <c:pt idx="192">
                  <c:v>6.2037505284529689E-154</c:v>
                </c:pt>
                <c:pt idx="193">
                  <c:v>3.8958267567282724E-153</c:v>
                </c:pt>
                <c:pt idx="194">
                  <c:v>2.4308754067111221E-152</c:v>
                </c:pt>
                <c:pt idx="195">
                  <c:v>1.5071427521608033E-151</c:v>
                </c:pt>
                <c:pt idx="196">
                  <c:v>9.2850758838483999E-151</c:v>
                </c:pt>
                <c:pt idx="197">
                  <c:v>5.6841632060516153E-150</c:v>
                </c:pt>
                <c:pt idx="198">
                  <c:v>3.4578659503479595E-149</c:v>
                </c:pt>
                <c:pt idx="199">
                  <c:v>2.0903581599341012E-148</c:v>
                </c:pt>
                <c:pt idx="200">
                  <c:v>1.2557826645802723E-147</c:v>
                </c:pt>
                <c:pt idx="201">
                  <c:v>7.4972099377929418E-147</c:v>
                </c:pt>
                <c:pt idx="202">
                  <c:v>4.448220846754144E-146</c:v>
                </c:pt>
                <c:pt idx="203">
                  <c:v>2.6229164303279596E-145</c:v>
                </c:pt>
                <c:pt idx="204">
                  <c:v>1.5371061727729788E-144</c:v>
                </c:pt>
                <c:pt idx="205">
                  <c:v>8.9527061965406406E-144</c:v>
                </c:pt>
                <c:pt idx="206">
                  <c:v>5.1825738540653932E-143</c:v>
                </c:pt>
                <c:pt idx="207">
                  <c:v>2.9818577102378711E-142</c:v>
                </c:pt>
                <c:pt idx="208">
                  <c:v>1.7052498780421805E-141</c:v>
                </c:pt>
                <c:pt idx="209">
                  <c:v>9.692999306766059E-141</c:v>
                </c:pt>
                <c:pt idx="210">
                  <c:v>5.476544608322608E-140</c:v>
                </c:pt>
                <c:pt idx="211">
                  <c:v>3.0756897444846992E-139</c:v>
                </c:pt>
                <c:pt idx="212">
                  <c:v>1.7170183078291261E-138</c:v>
                </c:pt>
                <c:pt idx="213">
                  <c:v>9.5282424406300925E-138</c:v>
                </c:pt>
                <c:pt idx="214">
                  <c:v>5.2561169164307517E-137</c:v>
                </c:pt>
                <c:pt idx="215">
                  <c:v>2.8823078346386789E-136</c:v>
                </c:pt>
                <c:pt idx="216">
                  <c:v>1.5712580904105795E-135</c:v>
                </c:pt>
                <c:pt idx="217">
                  <c:v>8.5152051351280621E-135</c:v>
                </c:pt>
                <c:pt idx="218">
                  <c:v>4.5876644179848627E-134</c:v>
                </c:pt>
                <c:pt idx="219">
                  <c:v>2.4572284759344991E-133</c:v>
                </c:pt>
                <c:pt idx="220">
                  <c:v>1.3084741634351086E-132</c:v>
                </c:pt>
                <c:pt idx="221">
                  <c:v>6.9272161593622243E-132</c:v>
                </c:pt>
                <c:pt idx="222">
                  <c:v>3.6461495865831255E-131</c:v>
                </c:pt>
                <c:pt idx="223">
                  <c:v>1.9080971154900428E-130</c:v>
                </c:pt>
                <c:pt idx="224">
                  <c:v>9.9280678040341967E-130</c:v>
                </c:pt>
                <c:pt idx="225">
                  <c:v>5.1361204106203031E-129</c:v>
                </c:pt>
                <c:pt idx="226">
                  <c:v>2.6419203439583358E-128</c:v>
                </c:pt>
                <c:pt idx="227">
                  <c:v>1.35122005257076E-127</c:v>
                </c:pt>
                <c:pt idx="228">
                  <c:v>6.8716651357711585E-127</c:v>
                </c:pt>
                <c:pt idx="229">
                  <c:v>3.4748420206215423E-126</c:v>
                </c:pt>
                <c:pt idx="230">
                  <c:v>1.7472412160211506E-125</c:v>
                </c:pt>
                <c:pt idx="231">
                  <c:v>8.7362060801054505E-125</c:v>
                </c:pt>
                <c:pt idx="232">
                  <c:v>4.3436266006044268E-124</c:v>
                </c:pt>
                <c:pt idx="233">
                  <c:v>2.147578473775187E-123</c:v>
                </c:pt>
                <c:pt idx="234">
                  <c:v>1.0558927496061246E-122</c:v>
                </c:pt>
                <c:pt idx="235">
                  <c:v>5.1626415714783267E-122</c:v>
                </c:pt>
                <c:pt idx="236">
                  <c:v>2.5102250861321698E-121</c:v>
                </c:pt>
                <c:pt idx="237">
                  <c:v>1.2138050416486937E-120</c:v>
                </c:pt>
                <c:pt idx="238">
                  <c:v>5.8369742443981138E-120</c:v>
                </c:pt>
                <c:pt idx="239">
                  <c:v>2.7914901930324151E-119</c:v>
                </c:pt>
                <c:pt idx="240">
                  <c:v>1.3277025230611444E-118</c:v>
                </c:pt>
                <c:pt idx="241">
                  <c:v>6.2804185738154832E-118</c:v>
                </c:pt>
                <c:pt idx="242">
                  <c:v>2.9546514654087904E-117</c:v>
                </c:pt>
                <c:pt idx="243">
                  <c:v>1.3824850683824715E-116</c:v>
                </c:pt>
                <c:pt idx="244">
                  <c:v>6.4336548981497141E-116</c:v>
                </c:pt>
                <c:pt idx="245">
                  <c:v>2.9778631242864363E-115</c:v>
                </c:pt>
                <c:pt idx="246">
                  <c:v>1.370906499290325E-114</c:v>
                </c:pt>
                <c:pt idx="247">
                  <c:v>6.2773087072762198E-114</c:v>
                </c:pt>
                <c:pt idx="248">
                  <c:v>2.8589597519635526E-113</c:v>
                </c:pt>
                <c:pt idx="249">
                  <c:v>1.2951432129376693E-112</c:v>
                </c:pt>
                <c:pt idx="250">
                  <c:v>5.8359153174970777E-112</c:v>
                </c:pt>
                <c:pt idx="251">
                  <c:v>2.6156990964875543E-111</c:v>
                </c:pt>
                <c:pt idx="252">
                  <c:v>1.1661658471840505E-110</c:v>
                </c:pt>
                <c:pt idx="253">
                  <c:v>5.171692017947408E-110</c:v>
                </c:pt>
                <c:pt idx="254">
                  <c:v>2.281449175633651E-109</c:v>
                </c:pt>
                <c:pt idx="255">
                  <c:v>1.0011535794251564E-108</c:v>
                </c:pt>
                <c:pt idx="256">
                  <c:v>4.3702700195605181E-108</c:v>
                </c:pt>
                <c:pt idx="257">
                  <c:v>1.8977514948754889E-107</c:v>
                </c:pt>
                <c:pt idx="258">
                  <c:v>8.197845120305353E-107</c:v>
                </c:pt>
                <c:pt idx="259">
                  <c:v>3.5228577679147182E-106</c:v>
                </c:pt>
                <c:pt idx="260">
                  <c:v>1.5060216957835762E-105</c:v>
                </c:pt>
                <c:pt idx="261">
                  <c:v>6.4049198556313648E-105</c:v>
                </c:pt>
                <c:pt idx="262">
                  <c:v>2.7098678091478543E-104</c:v>
                </c:pt>
                <c:pt idx="263">
                  <c:v>1.140617363013893E-103</c:v>
                </c:pt>
                <c:pt idx="264">
                  <c:v>4.7763352076207297E-103</c:v>
                </c:pt>
                <c:pt idx="265">
                  <c:v>1.9898392714015394E-102</c:v>
                </c:pt>
                <c:pt idx="266">
                  <c:v>8.2473601380448847E-102</c:v>
                </c:pt>
                <c:pt idx="267">
                  <c:v>3.4008777198454538E-101</c:v>
                </c:pt>
                <c:pt idx="268">
                  <c:v>1.3952481540933859E-100</c:v>
                </c:pt>
                <c:pt idx="269">
                  <c:v>5.6951021308347281E-100</c:v>
                </c:pt>
                <c:pt idx="270">
                  <c:v>2.3128442542443602E-99</c:v>
                </c:pt>
                <c:pt idx="271">
                  <c:v>9.3452563040504135E-99</c:v>
                </c:pt>
                <c:pt idx="272">
                  <c:v>3.756999179587983E-98</c:v>
                </c:pt>
                <c:pt idx="273">
                  <c:v>1.5027996718352174E-97</c:v>
                </c:pt>
                <c:pt idx="274">
                  <c:v>5.9810330004974346E-97</c:v>
                </c:pt>
                <c:pt idx="275">
                  <c:v>2.3684890681968776E-96</c:v>
                </c:pt>
                <c:pt idx="276">
                  <c:v>9.3323618176236942E-96</c:v>
                </c:pt>
                <c:pt idx="277">
                  <c:v>3.6588248858985966E-95</c:v>
                </c:pt>
                <c:pt idx="278">
                  <c:v>1.4273365427184615E-94</c:v>
                </c:pt>
                <c:pt idx="279">
                  <c:v>5.5405214185091686E-94</c:v>
                </c:pt>
                <c:pt idx="280">
                  <c:v>2.1400263978989781E-93</c:v>
                </c:pt>
                <c:pt idx="281">
                  <c:v>8.2250124901461412E-93</c:v>
                </c:pt>
                <c:pt idx="282">
                  <c:v>3.1456297768165333E-92</c:v>
                </c:pt>
                <c:pt idx="283">
                  <c:v>1.197117763120643E-91</c:v>
                </c:pt>
                <c:pt idx="284">
                  <c:v>4.5334512473106329E-91</c:v>
                </c:pt>
                <c:pt idx="285">
                  <c:v>1.7083953121443204E-90</c:v>
                </c:pt>
                <c:pt idx="286">
                  <c:v>6.4064824205417322E-90</c:v>
                </c:pt>
                <c:pt idx="287">
                  <c:v>2.390711732543629E-89</c:v>
                </c:pt>
                <c:pt idx="288">
                  <c:v>8.878007631789216E-89</c:v>
                </c:pt>
                <c:pt idx="289">
                  <c:v>3.2808692563152823E-88</c:v>
                </c:pt>
                <c:pt idx="290">
                  <c:v>1.2065679523656362E-87</c:v>
                </c:pt>
                <c:pt idx="291">
                  <c:v>4.4157899287606507E-87</c:v>
                </c:pt>
                <c:pt idx="292">
                  <c:v>1.6082851333002854E-86</c:v>
                </c:pt>
                <c:pt idx="293">
                  <c:v>5.8293474797441062E-86</c:v>
                </c:pt>
                <c:pt idx="294">
                  <c:v>2.1027289123363487E-85</c:v>
                </c:pt>
                <c:pt idx="295">
                  <c:v>7.5484404005556846E-85</c:v>
                </c:pt>
                <c:pt idx="296">
                  <c:v>2.6967823390498982E-84</c:v>
                </c:pt>
                <c:pt idx="297">
                  <c:v>9.5885594277334379E-84</c:v>
                </c:pt>
                <c:pt idx="298">
                  <c:v>3.3929986297132206E-83</c:v>
                </c:pt>
                <c:pt idx="299">
                  <c:v>1.1949256043772176E-82</c:v>
                </c:pt>
                <c:pt idx="300">
                  <c:v>4.1882142433421939E-82</c:v>
                </c:pt>
                <c:pt idx="301">
                  <c:v>1.4610049686075961E-81</c:v>
                </c:pt>
                <c:pt idx="302">
                  <c:v>5.0723963893550351E-81</c:v>
                </c:pt>
                <c:pt idx="303">
                  <c:v>1.752738950381091E-80</c:v>
                </c:pt>
                <c:pt idx="304">
                  <c:v>6.0279229362609622E-80</c:v>
                </c:pt>
                <c:pt idx="305">
                  <c:v>2.0633283755594785E-79</c:v>
                </c:pt>
                <c:pt idx="306">
                  <c:v>7.029476573597439E-79</c:v>
                </c:pt>
                <c:pt idx="307">
                  <c:v>2.3836107860309058E-78</c:v>
                </c:pt>
                <c:pt idx="308">
                  <c:v>8.0446864028546195E-78</c:v>
                </c:pt>
                <c:pt idx="309">
                  <c:v>2.7023898013471487E-77</c:v>
                </c:pt>
                <c:pt idx="310">
                  <c:v>9.0355710616008496E-77</c:v>
                </c:pt>
                <c:pt idx="311">
                  <c:v>3.0070148066744995E-76</c:v>
                </c:pt>
                <c:pt idx="312">
                  <c:v>9.9607365471081055E-76</c:v>
                </c:pt>
                <c:pt idx="313">
                  <c:v>3.2841789509957176E-75</c:v>
                </c:pt>
                <c:pt idx="314">
                  <c:v>1.0778173277073331E-74</c:v>
                </c:pt>
                <c:pt idx="315">
                  <c:v>3.5208699371773112E-74</c:v>
                </c:pt>
                <c:pt idx="316">
                  <c:v>1.1448398292562693E-73</c:v>
                </c:pt>
                <c:pt idx="317">
                  <c:v>3.7053806461100535E-73</c:v>
                </c:pt>
                <c:pt idx="318">
                  <c:v>1.1937617836287283E-72</c:v>
                </c:pt>
                <c:pt idx="319">
                  <c:v>3.828270547499577E-72</c:v>
                </c:pt>
                <c:pt idx="320">
                  <c:v>1.2220557388345932E-71</c:v>
                </c:pt>
                <c:pt idx="321">
                  <c:v>3.8831677682592392E-71</c:v>
                </c:pt>
                <c:pt idx="322">
                  <c:v>1.2282628484384802E-70</c:v>
                </c:pt>
                <c:pt idx="323">
                  <c:v>3.8673167704707701E-70</c:v>
                </c:pt>
                <c:pt idx="324">
                  <c:v>1.2121173396336167E-69</c:v>
                </c:pt>
                <c:pt idx="325">
                  <c:v>3.7818060996568037E-69</c:v>
                </c:pt>
                <c:pt idx="326">
                  <c:v>1.1745640110130973E-68</c:v>
                </c:pt>
                <c:pt idx="327">
                  <c:v>3.6314501991867947E-68</c:v>
                </c:pt>
                <c:pt idx="328">
                  <c:v>1.1176673707559798E-67</c:v>
                </c:pt>
                <c:pt idx="329">
                  <c:v>3.4243425827416398E-67</c:v>
                </c:pt>
                <c:pt idx="330">
                  <c:v>1.0444244877361335E-66</c:v>
                </c:pt>
                <c:pt idx="331">
                  <c:v>3.1711377950904227E-66</c:v>
                </c:pt>
                <c:pt idx="332">
                  <c:v>9.5850505342560724E-66</c:v>
                </c:pt>
                <c:pt idx="333">
                  <c:v>2.8841503409383005E-65</c:v>
                </c:pt>
                <c:pt idx="334">
                  <c:v>8.6394982518227123E-65</c:v>
                </c:pt>
                <c:pt idx="335">
                  <c:v>2.5763757473345797E-64</c:v>
                </c:pt>
                <c:pt idx="336">
                  <c:v>7.6486154998995777E-64</c:v>
                </c:pt>
                <c:pt idx="337">
                  <c:v>2.2605403673293797E-63</c:v>
                </c:pt>
                <c:pt idx="338">
                  <c:v>6.651205311565117E-63</c:v>
                </c:pt>
                <c:pt idx="339">
                  <c:v>1.9482734142727222E-62</c:v>
                </c:pt>
                <c:pt idx="340">
                  <c:v>5.6815090889750377E-62</c:v>
                </c:pt>
                <c:pt idx="341">
                  <c:v>1.6494703806699358E-61</c:v>
                </c:pt>
                <c:pt idx="342">
                  <c:v>4.7675481616735071E-61</c:v>
                </c:pt>
                <c:pt idx="343">
                  <c:v>1.3718863077468614E-60</c:v>
                </c:pt>
                <c:pt idx="344">
                  <c:v>3.9302149891991918E-60</c:v>
                </c:pt>
                <c:pt idx="345">
                  <c:v>1.1209656664847274E-59</c:v>
                </c:pt>
                <c:pt idx="346">
                  <c:v>3.1830889228934262E-59</c:v>
                </c:pt>
                <c:pt idx="347">
                  <c:v>8.9988767531943591E-59</c:v>
                </c:pt>
                <c:pt idx="348">
                  <c:v>2.5328734999296544E-58</c:v>
                </c:pt>
                <c:pt idx="349">
                  <c:v>7.0978518135558765E-58</c:v>
                </c:pt>
                <c:pt idx="350">
                  <c:v>1.9803006559820038E-57</c:v>
                </c:pt>
                <c:pt idx="351">
                  <c:v>5.5008351555056958E-57</c:v>
                </c:pt>
                <c:pt idx="352">
                  <c:v>1.5213247226944794E-56</c:v>
                </c:pt>
                <c:pt idx="353">
                  <c:v>4.1890301146150695E-56</c:v>
                </c:pt>
                <c:pt idx="354">
                  <c:v>1.1484332559982782E-55</c:v>
                </c:pt>
                <c:pt idx="355">
                  <c:v>3.1347375353867547E-55</c:v>
                </c:pt>
                <c:pt idx="356">
                  <c:v>8.5192656333889465E-55</c:v>
                </c:pt>
                <c:pt idx="357">
                  <c:v>2.3052130537409081E-54</c:v>
                </c:pt>
                <c:pt idx="358">
                  <c:v>6.2105530456226514E-54</c:v>
                </c:pt>
                <c:pt idx="359">
                  <c:v>1.6659505802045868E-53</c:v>
                </c:pt>
                <c:pt idx="360">
                  <c:v>4.4494763412964723E-53</c:v>
                </c:pt>
                <c:pt idx="361">
                  <c:v>1.1832402458850202E-52</c:v>
                </c:pt>
                <c:pt idx="362">
                  <c:v>3.1329717560239879E-52</c:v>
                </c:pt>
                <c:pt idx="363">
                  <c:v>8.2596528113362283E-52</c:v>
                </c:pt>
                <c:pt idx="364">
                  <c:v>2.16815886297572E-51</c:v>
                </c:pt>
                <c:pt idx="365">
                  <c:v>5.6669138500796528E-51</c:v>
                </c:pt>
                <c:pt idx="366">
                  <c:v>1.4747911044263296E-50</c:v>
                </c:pt>
                <c:pt idx="367">
                  <c:v>3.8215976575187973E-50</c:v>
                </c:pt>
                <c:pt idx="368">
                  <c:v>9.8603450429735733E-50</c:v>
                </c:pt>
                <c:pt idx="369">
                  <c:v>2.5332268565690083E-49</c:v>
                </c:pt>
                <c:pt idx="370">
                  <c:v>6.4802681614659538E-49</c:v>
                </c:pt>
                <c:pt idx="371">
                  <c:v>1.6506343430149661E-48</c:v>
                </c:pt>
                <c:pt idx="372">
                  <c:v>4.1864879103078715E-48</c:v>
                </c:pt>
                <c:pt idx="373">
                  <c:v>1.0572846143458946E-47</c:v>
                </c:pt>
                <c:pt idx="374">
                  <c:v>2.6587598390168546E-47</c:v>
                </c:pt>
                <c:pt idx="375">
                  <c:v>6.657534636898216E-47</c:v>
                </c:pt>
                <c:pt idx="376">
                  <c:v>1.6599571069392154E-46</c:v>
                </c:pt>
                <c:pt idx="377">
                  <c:v>4.1212728172284931E-46</c:v>
                </c:pt>
                <c:pt idx="378">
                  <c:v>1.0188702242593707E-45</c:v>
                </c:pt>
                <c:pt idx="379">
                  <c:v>2.5081950375566545E-45</c:v>
                </c:pt>
                <c:pt idx="380">
                  <c:v>6.1483780986421303E-45</c:v>
                </c:pt>
                <c:pt idx="381">
                  <c:v>1.5007852051802861E-44</c:v>
                </c:pt>
                <c:pt idx="382">
                  <c:v>3.6478509502878674E-44</c:v>
                </c:pt>
                <c:pt idx="383">
                  <c:v>8.8291327177986596E-44</c:v>
                </c:pt>
                <c:pt idx="384">
                  <c:v>2.1279589401880208E-43</c:v>
                </c:pt>
                <c:pt idx="385">
                  <c:v>5.1071014564514099E-43</c:v>
                </c:pt>
                <c:pt idx="386">
                  <c:v>1.2205443247608006E-42</c:v>
                </c:pt>
                <c:pt idx="387">
                  <c:v>2.9047062612524387E-42</c:v>
                </c:pt>
                <c:pt idx="388">
                  <c:v>6.8837046577879477E-42</c:v>
                </c:pt>
                <c:pt idx="389">
                  <c:v>1.6244835156422766E-41</c:v>
                </c:pt>
                <c:pt idx="390">
                  <c:v>3.8175362617596995E-41</c:v>
                </c:pt>
                <c:pt idx="391">
                  <c:v>8.9336206637091477E-41</c:v>
                </c:pt>
                <c:pt idx="392">
                  <c:v>2.0818526725249279E-40</c:v>
                </c:pt>
                <c:pt idx="393">
                  <c:v>4.831169560668437E-40</c:v>
                </c:pt>
                <c:pt idx="394">
                  <c:v>1.116441595174889E-39</c:v>
                </c:pt>
                <c:pt idx="395">
                  <c:v>2.5692288861111924E-39</c:v>
                </c:pt>
                <c:pt idx="396">
                  <c:v>5.887816197337789E-39</c:v>
                </c:pt>
                <c:pt idx="397">
                  <c:v>1.3436678777804081E-38</c:v>
                </c:pt>
                <c:pt idx="398">
                  <c:v>3.0536371745035927E-38</c:v>
                </c:pt>
                <c:pt idx="399">
                  <c:v>6.9108630791395148E-38</c:v>
                </c:pt>
                <c:pt idx="400">
                  <c:v>1.5575357664610386E-37</c:v>
                </c:pt>
                <c:pt idx="401">
                  <c:v>3.4957161840771967E-37</c:v>
                </c:pt>
                <c:pt idx="402">
                  <c:v>7.8131865457545996E-37</c:v>
                </c:pt>
                <c:pt idx="403">
                  <c:v>1.7390641021195863E-36</c:v>
                </c:pt>
                <c:pt idx="404">
                  <c:v>3.8547819392278452E-36</c:v>
                </c:pt>
                <c:pt idx="405">
                  <c:v>8.5090742065920278E-36</c:v>
                </c:pt>
                <c:pt idx="406">
                  <c:v>1.8705292436904935E-35</c:v>
                </c:pt>
                <c:pt idx="407">
                  <c:v>4.0949423983493772E-35</c:v>
                </c:pt>
                <c:pt idx="408">
                  <c:v>8.9275766258135408E-35</c:v>
                </c:pt>
                <c:pt idx="409">
                  <c:v>1.9383100351398734E-34</c:v>
                </c:pt>
                <c:pt idx="410">
                  <c:v>4.1910045028086141E-34</c:v>
                </c:pt>
                <c:pt idx="411">
                  <c:v>9.024425754222933E-34</c:v>
                </c:pt>
                <c:pt idx="412">
                  <c:v>1.9352136295766754E-33</c:v>
                </c:pt>
                <c:pt idx="413">
                  <c:v>4.1328291072315527E-33</c:v>
                </c:pt>
                <c:pt idx="414">
                  <c:v>8.7897488621194124E-33</c:v>
                </c:pt>
                <c:pt idx="415">
                  <c:v>1.8617323493500608E-32</c:v>
                </c:pt>
                <c:pt idx="416">
                  <c:v>3.9270916744102983E-32</c:v>
                </c:pt>
                <c:pt idx="417">
                  <c:v>8.2497177620703747E-32</c:v>
                </c:pt>
                <c:pt idx="418">
                  <c:v>1.725927794959522E-31</c:v>
                </c:pt>
                <c:pt idx="419">
                  <c:v>3.596026169450265E-31</c:v>
                </c:pt>
                <c:pt idx="420">
                  <c:v>7.4617543016093074E-31</c:v>
                </c:pt>
                <c:pt idx="421">
                  <c:v>1.5419777297862254E-30</c:v>
                </c:pt>
                <c:pt idx="422">
                  <c:v>3.1734778633159989E-30</c:v>
                </c:pt>
                <c:pt idx="423">
                  <c:v>6.5045042730377853E-30</c:v>
                </c:pt>
                <c:pt idx="424">
                  <c:v>1.3277472755458015E-29</c:v>
                </c:pt>
                <c:pt idx="425">
                  <c:v>2.6992321084036438E-29</c:v>
                </c:pt>
                <c:pt idx="426">
                  <c:v>5.4649945856763381E-29</c:v>
                </c:pt>
                <c:pt idx="427">
                  <c:v>1.1019579246527915E-28</c:v>
                </c:pt>
                <c:pt idx="428">
                  <c:v>2.2129271874744515E-28</c:v>
                </c:pt>
                <c:pt idx="429">
                  <c:v>4.4258543749489532E-28</c:v>
                </c:pt>
                <c:pt idx="430">
                  <c:v>8.8156843538229782E-28</c:v>
                </c:pt>
                <c:pt idx="431">
                  <c:v>1.7488190539485944E-27</c:v>
                </c:pt>
                <c:pt idx="432">
                  <c:v>3.4551320892248983E-27</c:v>
                </c:pt>
                <c:pt idx="433">
                  <c:v>6.7985509007379273E-27</c:v>
                </c:pt>
                <c:pt idx="434">
                  <c:v>1.3322966684510997E-26</c:v>
                </c:pt>
                <c:pt idx="435">
                  <c:v>2.6002755667010583E-26</c:v>
                </c:pt>
                <c:pt idx="436">
                  <c:v>5.0544347311448804E-26</c:v>
                </c:pt>
                <c:pt idx="437">
                  <c:v>9.7850155207062451E-26</c:v>
                </c:pt>
                <c:pt idx="438">
                  <c:v>1.8866314171772168E-25</c:v>
                </c:pt>
                <c:pt idx="439">
                  <c:v>3.6228480288847102E-25</c:v>
                </c:pt>
                <c:pt idx="440">
                  <c:v>6.92869685524229E-25</c:v>
                </c:pt>
                <c:pt idx="441">
                  <c:v>1.3197517819508794E-24</c:v>
                </c:pt>
                <c:pt idx="442">
                  <c:v>2.5036467628186264E-24</c:v>
                </c:pt>
                <c:pt idx="443">
                  <c:v>4.7303664570636253E-24</c:v>
                </c:pt>
                <c:pt idx="444">
                  <c:v>8.9013990425144621E-24</c:v>
                </c:pt>
                <c:pt idx="445">
                  <c:v>1.6682622025746517E-23</c:v>
                </c:pt>
                <c:pt idx="446">
                  <c:v>3.1139647615322896E-23</c:v>
                </c:pt>
                <c:pt idx="447">
                  <c:v>5.7890485835199456E-23</c:v>
                </c:pt>
                <c:pt idx="448">
                  <c:v>1.0718785267923513E-22</c:v>
                </c:pt>
                <c:pt idx="449">
                  <c:v>1.9766490427261901E-22</c:v>
                </c:pt>
                <c:pt idx="450">
                  <c:v>3.6304454084738371E-22</c:v>
                </c:pt>
                <c:pt idx="451">
                  <c:v>6.6410586740373659E-22</c:v>
                </c:pt>
                <c:pt idx="452">
                  <c:v>1.2099362429357979E-21</c:v>
                </c:pt>
                <c:pt idx="453">
                  <c:v>2.1955134474464485E-21</c:v>
                </c:pt>
                <c:pt idx="454">
                  <c:v>3.967882783325485E-21</c:v>
                </c:pt>
                <c:pt idx="455">
                  <c:v>7.1421890099858516E-21</c:v>
                </c:pt>
                <c:pt idx="456">
                  <c:v>1.2804253323823397E-20</c:v>
                </c:pt>
                <c:pt idx="457">
                  <c:v>2.2862736788271354E-20</c:v>
                </c:pt>
                <c:pt idx="458">
                  <c:v>4.065873169005821E-20</c:v>
                </c:pt>
                <c:pt idx="459">
                  <c:v>7.2016446326833539E-20</c:v>
                </c:pt>
                <c:pt idx="460">
                  <c:v>1.2704640477006151E-19</c:v>
                </c:pt>
                <c:pt idx="461">
                  <c:v>2.232268717218008E-19</c:v>
                </c:pt>
                <c:pt idx="462">
                  <c:v>3.9064702551314313E-19</c:v>
                </c:pt>
                <c:pt idx="463">
                  <c:v>6.8089017189872132E-19</c:v>
                </c:pt>
                <c:pt idx="464">
                  <c:v>1.1820194686733211E-18</c:v>
                </c:pt>
                <c:pt idx="465">
                  <c:v>2.0437497909964042E-18</c:v>
                </c:pt>
                <c:pt idx="466">
                  <c:v>3.5195476550958144E-18</c:v>
                </c:pt>
                <c:pt idx="467">
                  <c:v>6.0367401964275958E-18</c:v>
                </c:pt>
                <c:pt idx="468">
                  <c:v>1.031276450223067E-17</c:v>
                </c:pt>
                <c:pt idx="469">
                  <c:v>1.754709183961585E-17</c:v>
                </c:pt>
                <c:pt idx="470">
                  <c:v>2.9736720532457078E-17</c:v>
                </c:pt>
                <c:pt idx="471">
                  <c:v>5.0192553764974507E-17</c:v>
                </c:pt>
                <c:pt idx="472">
                  <c:v>8.4380914009549016E-17</c:v>
                </c:pt>
                <c:pt idx="473">
                  <c:v>1.4128897229505461E-16</c:v>
                </c:pt>
                <c:pt idx="474">
                  <c:v>2.3563065949207714E-16</c:v>
                </c:pt>
                <c:pt idx="475">
                  <c:v>3.9139492703000499E-16</c:v>
                </c:pt>
                <c:pt idx="476">
                  <c:v>6.4752837192460258E-16</c:v>
                </c:pt>
                <c:pt idx="477">
                  <c:v>1.0669964367563056E-15</c:v>
                </c:pt>
                <c:pt idx="478">
                  <c:v>1.7511688381492061E-15</c:v>
                </c:pt>
                <c:pt idx="479">
                  <c:v>2.8625578293754148E-15</c:v>
                </c:pt>
                <c:pt idx="480">
                  <c:v>4.6606019659518456E-15</c:v>
                </c:pt>
                <c:pt idx="481">
                  <c:v>7.5577329177598395E-15</c:v>
                </c:pt>
                <c:pt idx="482">
                  <c:v>1.2206836258248766E-14</c:v>
                </c:pt>
                <c:pt idx="483">
                  <c:v>1.9637084415444366E-14</c:v>
                </c:pt>
                <c:pt idx="484">
                  <c:v>3.1463964802017324E-14</c:v>
                </c:pt>
                <c:pt idx="485">
                  <c:v>5.0212595374766215E-14</c:v>
                </c:pt>
                <c:pt idx="486">
                  <c:v>7.9813230302484159E-14</c:v>
                </c:pt>
                <c:pt idx="487">
                  <c:v>1.2635729068421928E-13</c:v>
                </c:pt>
                <c:pt idx="488">
                  <c:v>1.9924576881456453E-13</c:v>
                </c:pt>
                <c:pt idx="489">
                  <c:v>3.1292587004005471E-13</c:v>
                </c:pt>
                <c:pt idx="490">
                  <c:v>4.8950546813407791E-13</c:v>
                </c:pt>
                <c:pt idx="491">
                  <c:v>7.6267145238812268E-13</c:v>
                </c:pt>
                <c:pt idx="492">
                  <c:v>1.1835358819071753E-12</c:v>
                </c:pt>
                <c:pt idx="493">
                  <c:v>1.8293191521567475E-12</c:v>
                </c:pt>
                <c:pt idx="494">
                  <c:v>2.8161886947676335E-12</c:v>
                </c:pt>
                <c:pt idx="495">
                  <c:v>4.3181559986436932E-12</c:v>
                </c:pt>
                <c:pt idx="496">
                  <c:v>6.594764453573811E-12</c:v>
                </c:pt>
                <c:pt idx="497">
                  <c:v>1.0031472689943148E-11</c:v>
                </c:pt>
                <c:pt idx="498">
                  <c:v>1.5198285430847713E-11</c:v>
                </c:pt>
                <c:pt idx="499">
                  <c:v>2.2934486832521857E-11</c:v>
                </c:pt>
                <c:pt idx="500">
                  <c:v>3.4470533709280087E-11</c:v>
                </c:pt>
                <c:pt idx="501">
                  <c:v>5.1602595373173564E-11</c:v>
                </c:pt>
                <c:pt idx="502">
                  <c:v>7.694131999366635E-11</c:v>
                </c:pt>
                <c:pt idx="503">
                  <c:v>1.1426474360888524E-10</c:v>
                </c:pt>
                <c:pt idx="504">
                  <c:v>1.6901659992147417E-10</c:v>
                </c:pt>
                <c:pt idx="505">
                  <c:v>2.4900663433975829E-10</c:v>
                </c:pt>
                <c:pt idx="506">
                  <c:v>3.6539016995508316E-10</c:v>
                </c:pt>
                <c:pt idx="507">
                  <c:v>5.3403178685741727E-10</c:v>
                </c:pt>
                <c:pt idx="508">
                  <c:v>7.7739469760052264E-10</c:v>
                </c:pt>
                <c:pt idx="509">
                  <c:v>1.1271459466192145E-9</c:v>
                </c:pt>
                <c:pt idx="510">
                  <c:v>1.6277313523236402E-9</c:v>
                </c:pt>
                <c:pt idx="511">
                  <c:v>2.3412574245750904E-9</c:v>
                </c:pt>
                <c:pt idx="512">
                  <c:v>3.3541256268082641E-9</c:v>
                </c:pt>
                <c:pt idx="513">
                  <c:v>4.7860038183696186E-9</c:v>
                </c:pt>
                <c:pt idx="514">
                  <c:v>6.8018984227997663E-9</c:v>
                </c:pt>
                <c:pt idx="515">
                  <c:v>9.6283183499436524E-9</c:v>
                </c:pt>
                <c:pt idx="516">
                  <c:v>1.3574809301519501E-8</c:v>
                </c:pt>
                <c:pt idx="517">
                  <c:v>1.9062498168091546E-8</c:v>
                </c:pt>
                <c:pt idx="518">
                  <c:v>2.6661737302668357E-8</c:v>
                </c:pt>
                <c:pt idx="519">
                  <c:v>3.7141495317589541E-8</c:v>
                </c:pt>
                <c:pt idx="520">
                  <c:v>5.1533824753156551E-8</c:v>
                </c:pt>
                <c:pt idx="521">
                  <c:v>7.1217569716453403E-8</c:v>
                </c:pt>
                <c:pt idx="522">
                  <c:v>9.8026482454542598E-8</c:v>
                </c:pt>
                <c:pt idx="523">
                  <c:v>1.3438812221779715E-7</c:v>
                </c:pt>
                <c:pt idx="524">
                  <c:v>1.8350133863899467E-7</c:v>
                </c:pt>
                <c:pt idx="525">
                  <c:v>2.4956182054903284E-7</c:v>
                </c:pt>
                <c:pt idx="526">
                  <c:v>3.3804714285396003E-7</c:v>
                </c:pt>
                <c:pt idx="527">
                  <c:v>4.560749877972891E-7</c:v>
                </c:pt>
                <c:pt idx="528">
                  <c:v>6.1285076485260293E-7</c:v>
                </c:pt>
                <c:pt idx="529">
                  <c:v>8.2022370796906617E-7</c:v>
                </c:pt>
                <c:pt idx="530">
                  <c:v>1.0933736786417941E-6</c:v>
                </c:pt>
                <c:pt idx="531">
                  <c:v>1.451654319100687E-6</c:v>
                </c:pt>
                <c:pt idx="532">
                  <c:v>1.9196218298633867E-6</c:v>
                </c:pt>
                <c:pt idx="533">
                  <c:v>2.5282824100639717E-6</c:v>
                </c:pt>
                <c:pt idx="534">
                  <c:v>3.316595183988485E-6</c:v>
                </c:pt>
                <c:pt idx="535">
                  <c:v>4.3332710908559916E-6</c:v>
                </c:pt>
                <c:pt idx="536">
                  <c:v>5.6389115408059962E-6</c:v>
                </c:pt>
                <c:pt idx="537">
                  <c:v>7.308533393670318E-6</c:v>
                </c:pt>
                <c:pt idx="538">
                  <c:v>9.4345287024239343E-6</c:v>
                </c:pt>
                <c:pt idx="539">
                  <c:v>1.2130108331687988E-5</c:v>
                </c:pt>
                <c:pt idx="540">
                  <c:v>1.5533277613633858E-5</c:v>
                </c:pt>
                <c:pt idx="541">
                  <c:v>1.9811389192989353E-5</c:v>
                </c:pt>
                <c:pt idx="542">
                  <c:v>2.5166312655670159E-5</c:v>
                </c:pt>
                <c:pt idx="543">
                  <c:v>3.1840251923472351E-5</c:v>
                </c:pt>
                <c:pt idx="544">
                  <c:v>4.0122229216066517E-5</c:v>
                </c:pt>
                <c:pt idx="545">
                  <c:v>5.0355238135392741E-5</c:v>
                </c:pt>
                <c:pt idx="546">
                  <c:v>6.2944047669241695E-5</c:v>
                </c:pt>
                <c:pt idx="547">
                  <c:v>7.8363613277428768E-5</c:v>
                </c:pt>
                <c:pt idx="548">
                  <c:v>9.7168020478125911E-5</c:v>
                </c:pt>
                <c:pt idx="549">
                  <c:v>1.1999985042653788E-4</c:v>
                </c:pt>
                <c:pt idx="550">
                  <c:v>1.4759981602464257E-4</c:v>
                </c:pt>
                <c:pt idx="551">
                  <c:v>1.8081647153653786E-4</c:v>
                </c:pt>
                <c:pt idx="552">
                  <c:v>2.20615749238875E-4</c:v>
                </c:pt>
                <c:pt idx="553">
                  <c:v>2.6809002439154522E-4</c:v>
                </c:pt>
                <c:pt idx="554">
                  <c:v>3.2446635623561466E-4</c:v>
                </c:pt>
                <c:pt idx="555">
                  <c:v>3.9111349967861045E-4</c:v>
                </c:pt>
                <c:pt idx="556">
                  <c:v>4.6954723207818583E-4</c:v>
                </c:pt>
                <c:pt idx="557">
                  <c:v>5.614334947290293E-4</c:v>
                </c:pt>
                <c:pt idx="558">
                  <c:v>6.6858881227140467E-4</c:v>
                </c:pt>
                <c:pt idx="559">
                  <c:v>7.9297742850793491E-4</c:v>
                </c:pt>
                <c:pt idx="560">
                  <c:v>9.3670458742501109E-4</c:v>
                </c:pt>
                <c:pt idx="561">
                  <c:v>1.1020053969705895E-3</c:v>
                </c:pt>
                <c:pt idx="562">
                  <c:v>1.2912287436034346E-3</c:v>
                </c:pt>
                <c:pt idx="563">
                  <c:v>1.5068157807237303E-3</c:v>
                </c:pt>
                <c:pt idx="564">
                  <c:v>1.7512725962134748E-3</c:v>
                </c:pt>
                <c:pt idx="565">
                  <c:v>2.0271367750860437E-3</c:v>
                </c:pt>
                <c:pt idx="566">
                  <c:v>2.336937713328005E-3</c:v>
                </c:pt>
                <c:pt idx="567">
                  <c:v>2.6831507078951106E-3</c:v>
                </c:pt>
                <c:pt idx="568">
                  <c:v>3.0681450436230214E-3</c:v>
                </c:pt>
                <c:pt idx="569">
                  <c:v>3.4941265171664726E-3</c:v>
                </c:pt>
                <c:pt idx="570">
                  <c:v>3.9630750760493326E-3</c:v>
                </c:pt>
                <c:pt idx="571">
                  <c:v>4.4766785009664207E-3</c:v>
                </c:pt>
                <c:pt idx="572">
                  <c:v>5.0362633135872187E-3</c:v>
                </c:pt>
                <c:pt idx="573">
                  <c:v>5.6427243408778451E-3</c:v>
                </c:pt>
                <c:pt idx="574">
                  <c:v>6.2964545998819618E-3</c:v>
                </c:pt>
                <c:pt idx="575">
                  <c:v>6.9972773727383659E-3</c:v>
                </c:pt>
                <c:pt idx="576">
                  <c:v>7.7443825088901342E-3</c:v>
                </c:pt>
                <c:pt idx="577">
                  <c:v>8.5362691085860004E-3</c:v>
                </c:pt>
                <c:pt idx="578">
                  <c:v>9.3706967982661402E-3</c:v>
                </c:pt>
                <c:pt idx="579">
                  <c:v>1.0244647794995681E-2</c:v>
                </c:pt>
                <c:pt idx="580">
                  <c:v>1.1154301866447801E-2</c:v>
                </c:pt>
                <c:pt idx="581">
                  <c:v>1.2095026120244642E-2</c:v>
                </c:pt>
                <c:pt idx="582">
                  <c:v>1.3061381299954893E-2</c:v>
                </c:pt>
                <c:pt idx="583">
                  <c:v>1.4047145926366567E-2</c:v>
                </c:pt>
                <c:pt idx="584">
                  <c:v>1.5045359207092936E-2</c:v>
                </c:pt>
                <c:pt idx="585">
                  <c:v>1.6048383154232519E-2</c:v>
                </c:pt>
                <c:pt idx="586">
                  <c:v>1.7047983811450087E-2</c:v>
                </c:pt>
                <c:pt idx="587">
                  <c:v>1.8035430914668638E-2</c:v>
                </c:pt>
                <c:pt idx="588">
                  <c:v>1.9001614713668704E-2</c:v>
                </c:pt>
                <c:pt idx="589">
                  <c:v>1.9937178086667673E-2</c:v>
                </c:pt>
                <c:pt idx="590">
                  <c:v>2.0832661509204424E-2</c:v>
                </c:pt>
                <c:pt idx="591">
                  <c:v>2.1678657915669645E-2</c:v>
                </c:pt>
                <c:pt idx="592">
                  <c:v>2.2465974039296167E-2</c:v>
                </c:pt>
                <c:pt idx="593">
                  <c:v>2.3185794455394995E-2</c:v>
                </c:pt>
                <c:pt idx="594">
                  <c:v>2.3829844301378203E-2</c:v>
                </c:pt>
                <c:pt idx="595">
                  <c:v>2.4390546520234181E-2</c:v>
                </c:pt>
                <c:pt idx="596">
                  <c:v>2.4861169481614501E-2</c:v>
                </c:pt>
                <c:pt idx="597">
                  <c:v>2.5235960981337357E-2</c:v>
                </c:pt>
                <c:pt idx="598">
                  <c:v>2.5510264905047545E-2</c:v>
                </c:pt>
                <c:pt idx="599">
                  <c:v>2.5680617258336667E-2</c:v>
                </c:pt>
                <c:pt idx="600">
                  <c:v>2.5744818801482518E-2</c:v>
                </c:pt>
                <c:pt idx="601">
                  <c:v>2.5701982164541604E-2</c:v>
                </c:pt>
                <c:pt idx="602">
                  <c:v>2.5552552035677994E-2</c:v>
                </c:pt>
                <c:pt idx="603">
                  <c:v>2.529829778656676E-2</c:v>
                </c:pt>
                <c:pt idx="604">
                  <c:v>2.4942278695199525E-2</c:v>
                </c:pt>
                <c:pt idx="605">
                  <c:v>2.4488782718923172E-2</c:v>
                </c:pt>
                <c:pt idx="606">
                  <c:v>2.3943240529640197E-2</c:v>
                </c:pt>
                <c:pt idx="607">
                  <c:v>2.3312117220786431E-2</c:v>
                </c:pt>
                <c:pt idx="608">
                  <c:v>2.2602784706667135E-2</c:v>
                </c:pt>
                <c:pt idx="609">
                  <c:v>2.1823378337471663E-2</c:v>
                </c:pt>
                <c:pt idx="610">
                  <c:v>2.0982641631028174E-2</c:v>
                </c:pt>
                <c:pt idx="611">
                  <c:v>2.0089763263750317E-2</c:v>
                </c:pt>
                <c:pt idx="612">
                  <c:v>1.9154210562742364E-2</c:v>
                </c:pt>
                <c:pt idx="613">
                  <c:v>1.8185563699047426E-2</c:v>
                </c:pt>
                <c:pt idx="614">
                  <c:v>1.7193354604718245E-2</c:v>
                </c:pt>
                <c:pt idx="615">
                  <c:v>1.6186914335173757E-2</c:v>
                </c:pt>
                <c:pt idx="616">
                  <c:v>1.517523218922541E-2</c:v>
                </c:pt>
                <c:pt idx="617">
                  <c:v>1.4166829401934922E-2</c:v>
                </c:pt>
                <c:pt idx="618">
                  <c:v>1.3169649662478336E-2</c:v>
                </c:pt>
                <c:pt idx="619">
                  <c:v>1.2190968104362033E-2</c:v>
                </c:pt>
                <c:pt idx="620">
                  <c:v>1.1237319792972393E-2</c:v>
                </c:pt>
                <c:pt idx="621">
                  <c:v>1.0314448119153418E-2</c:v>
                </c:pt>
                <c:pt idx="622">
                  <c:v>9.4272729191940807E-3</c:v>
                </c:pt>
                <c:pt idx="623">
                  <c:v>8.5798776006148058E-3</c:v>
                </c:pt>
                <c:pt idx="624">
                  <c:v>7.7755140755571689E-3</c:v>
                </c:pt>
                <c:pt idx="625">
                  <c:v>7.016623901782819E-3</c:v>
                </c:pt>
                <c:pt idx="626">
                  <c:v>6.3048737136626844E-3</c:v>
                </c:pt>
                <c:pt idx="627">
                  <c:v>5.6412027964350122E-3</c:v>
                </c:pt>
                <c:pt idx="628">
                  <c:v>5.0258805168875778E-3</c:v>
                </c:pt>
                <c:pt idx="629">
                  <c:v>4.4585712693533319E-3</c:v>
                </c:pt>
                <c:pt idx="630">
                  <c:v>3.9384046212621385E-3</c:v>
                </c:pt>
                <c:pt idx="631">
                  <c:v>3.4640484386695486E-3</c:v>
                </c:pt>
                <c:pt idx="632">
                  <c:v>3.0337829284866873E-3</c:v>
                </c:pt>
                <c:pt idx="633">
                  <c:v>2.6455737385855434E-3</c:v>
                </c:pt>
                <c:pt idx="634">
                  <c:v>2.2971424969895032E-3</c:v>
                </c:pt>
                <c:pt idx="635">
                  <c:v>1.9860334344050995E-3</c:v>
                </c:pt>
                <c:pt idx="636">
                  <c:v>1.7096750083911889E-3</c:v>
                </c:pt>
                <c:pt idx="637">
                  <c:v>1.4654357214781515E-3</c:v>
                </c:pt>
                <c:pt idx="638">
                  <c:v>1.2506735898822267E-3</c:v>
                </c:pt>
                <c:pt idx="639">
                  <c:v>1.0627789660501506E-3</c:v>
                </c:pt>
                <c:pt idx="640">
                  <c:v>8.9921064080649349E-4</c:v>
                </c:pt>
                <c:pt idx="641">
                  <c:v>7.5752534482917996E-4</c:v>
                </c:pt>
                <c:pt idx="642">
                  <c:v>6.3540093176093365E-4</c:v>
                </c:pt>
                <c:pt idx="643">
                  <c:v>5.3065365529645758E-4</c:v>
                </c:pt>
                <c:pt idx="644">
                  <c:v>4.4125005032802882E-4</c:v>
                </c:pt>
                <c:pt idx="645">
                  <c:v>3.6531399515529804E-4</c:v>
                </c:pt>
                <c:pt idx="646">
                  <c:v>3.0112957030989948E-4</c:v>
                </c:pt>
                <c:pt idx="647">
                  <c:v>2.4714034286639372E-4</c:v>
                </c:pt>
                <c:pt idx="648">
                  <c:v>2.0194569683295696E-4</c:v>
                </c:pt>
                <c:pt idx="649">
                  <c:v>1.6429480420308281E-4</c:v>
                </c:pt>
                <c:pt idx="650">
                  <c:v>1.3307879140449873E-4</c:v>
                </c:pt>
                <c:pt idx="651">
                  <c:v>1.0732160597136958E-4</c:v>
                </c:pt>
                <c:pt idx="652">
                  <c:v>8.6170031788361314E-5</c:v>
                </c:pt>
                <c:pt idx="653">
                  <c:v>6.8883241337709986E-5</c:v>
                </c:pt>
                <c:pt idx="654">
                  <c:v>5.4822212716021078E-5</c:v>
                </c:pt>
                <c:pt idx="655">
                  <c:v>4.3439279999412337E-5</c:v>
                </c:pt>
                <c:pt idx="656">
                  <c:v>3.4268029572707033E-5</c:v>
                </c:pt>
                <c:pt idx="657">
                  <c:v>2.6913703591349809E-5</c:v>
                </c:pt>
                <c:pt idx="658">
                  <c:v>2.1044225680470623E-5</c:v>
                </c:pt>
                <c:pt idx="659">
                  <c:v>1.6381923784645484E-5</c:v>
                </c:pt>
                <c:pt idx="660">
                  <c:v>1.2695990933100224E-5</c:v>
                </c:pt>
                <c:pt idx="661">
                  <c:v>9.7956964839351126E-6</c:v>
                </c:pt>
                <c:pt idx="662">
                  <c:v>7.5243378581284576E-6</c:v>
                </c:pt>
                <c:pt idx="663">
                  <c:v>5.7539054209217623E-6</c:v>
                </c:pt>
                <c:pt idx="664">
                  <c:v>4.3804204672830024E-6</c:v>
                </c:pt>
                <c:pt idx="665">
                  <c:v>3.3198976173092529E-6</c:v>
                </c:pt>
                <c:pt idx="666">
                  <c:v>2.5048777067536139E-6</c:v>
                </c:pt>
                <c:pt idx="667">
                  <c:v>1.8814748591957464E-6</c:v>
                </c:pt>
                <c:pt idx="668">
                  <c:v>1.4068812757009907E-6</c:v>
                </c:pt>
                <c:pt idx="669">
                  <c:v>1.04727485097024E-6</c:v>
                </c:pt>
                <c:pt idx="670">
                  <c:v>7.760775574727297E-7</c:v>
                </c:pt>
                <c:pt idx="671">
                  <c:v>5.7251623092250361E-7</c:v>
                </c:pt>
                <c:pt idx="672">
                  <c:v>4.2044160708370939E-7</c:v>
                </c:pt>
                <c:pt idx="673">
                  <c:v>3.0736592969567338E-7</c:v>
                </c:pt>
                <c:pt idx="674">
                  <c:v>2.2368395922214685E-7</c:v>
                </c:pt>
                <c:pt idx="675">
                  <c:v>1.6204660156982257E-7</c:v>
                </c:pt>
                <c:pt idx="676">
                  <c:v>1.1686052997823684E-7</c:v>
                </c:pt>
                <c:pt idx="677">
                  <c:v>8.3891015612146484E-8</c:v>
                </c:pt>
                <c:pt idx="678">
                  <c:v>5.9948668236114738E-8</c:v>
                </c:pt>
                <c:pt idx="679">
                  <c:v>4.264389802362692E-8</c:v>
                </c:pt>
                <c:pt idx="680">
                  <c:v>3.0195642497612328E-8</c:v>
                </c:pt>
                <c:pt idx="681">
                  <c:v>2.1283272245013035E-8</c:v>
                </c:pt>
                <c:pt idx="682">
                  <c:v>1.4932618429969197E-8</c:v>
                </c:pt>
                <c:pt idx="683">
                  <c:v>1.0428783295893451E-8</c:v>
                </c:pt>
                <c:pt idx="684">
                  <c:v>7.2498340017504891E-9</c:v>
                </c:pt>
                <c:pt idx="685">
                  <c:v>5.0166734552258778E-9</c:v>
                </c:pt>
                <c:pt idx="686">
                  <c:v>3.4553618186504128E-9</c:v>
                </c:pt>
                <c:pt idx="687">
                  <c:v>2.3689598494677734E-9</c:v>
                </c:pt>
                <c:pt idx="688">
                  <c:v>1.616608501926071E-9</c:v>
                </c:pt>
                <c:pt idx="689">
                  <c:v>1.0980736994214852E-9</c:v>
                </c:pt>
                <c:pt idx="690">
                  <c:v>7.4239330547842875E-10</c:v>
                </c:pt>
                <c:pt idx="691">
                  <c:v>4.9958449645075218E-10</c:v>
                </c:pt>
                <c:pt idx="692">
                  <c:v>3.3462054061405061E-10</c:v>
                </c:pt>
                <c:pt idx="693">
                  <c:v>2.2308036040937233E-10</c:v>
                </c:pt>
                <c:pt idx="694">
                  <c:v>1.4802378381630419E-10</c:v>
                </c:pt>
                <c:pt idx="695">
                  <c:v>9.7759592477242233E-11</c:v>
                </c:pt>
                <c:pt idx="696">
                  <c:v>6.4260076951633734E-11</c:v>
                </c:pt>
                <c:pt idx="697">
                  <c:v>4.2041025954011319E-11</c:v>
                </c:pt>
                <c:pt idx="698">
                  <c:v>2.7374851427074556E-11</c:v>
                </c:pt>
                <c:pt idx="699">
                  <c:v>1.7740783542867803E-11</c:v>
                </c:pt>
                <c:pt idx="700">
                  <c:v>1.1442805385149882E-11</c:v>
                </c:pt>
              </c:numCache>
            </c:numRef>
          </c:val>
        </c:ser>
        <c:ser>
          <c:idx val="1"/>
          <c:order val="1"/>
          <c:tx>
            <c:strRef>
              <c:f>Abs_frequ!$I$12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rgbClr val="3366FF"/>
            </a:solidFill>
            <a:ln w="38100">
              <a:noFill/>
              <a:prstDash val="solid"/>
            </a:ln>
          </c:spPr>
          <c:invertIfNegative val="0"/>
          <c:val>
            <c:numRef>
              <c:f>Abs_frequ!$J$15:$J$715</c:f>
              <c:numCache>
                <c:formatCode>General</c:formatCode>
                <c:ptCount val="701"/>
                <c:pt idx="0">
                  <c:v>1.0715086071863174E-199</c:v>
                </c:pt>
                <c:pt idx="1">
                  <c:v>8.0363145538964584E-197</c:v>
                </c:pt>
                <c:pt idx="2">
                  <c:v>3.0075907217956774E-194</c:v>
                </c:pt>
                <c:pt idx="3">
                  <c:v>7.488900897271734E-192</c:v>
                </c:pt>
                <c:pt idx="4">
                  <c:v>1.3957439047291293E-189</c:v>
                </c:pt>
                <c:pt idx="5">
                  <c:v>2.0768669302368589E-187</c:v>
                </c:pt>
                <c:pt idx="6">
                  <c:v>2.5701228261680566E-185</c:v>
                </c:pt>
                <c:pt idx="7">
                  <c:v>2.7206585917009945E-183</c:v>
                </c:pt>
                <c:pt idx="8">
                  <c:v>2.5149087857034867E-181</c:v>
                </c:pt>
                <c:pt idx="9">
                  <c:v>2.0622252042768011E-179</c:v>
                </c:pt>
                <c:pt idx="10">
                  <c:v>1.5188288629498215E-177</c:v>
                </c:pt>
                <c:pt idx="11">
                  <c:v>1.0148538311529158E-175</c:v>
                </c:pt>
                <c:pt idx="12">
                  <c:v>6.2032940429220832E-174</c:v>
                </c:pt>
                <c:pt idx="13">
                  <c:v>3.4929317226298358E-172</c:v>
                </c:pt>
                <c:pt idx="14">
                  <c:v>1.8225618738436325E-170</c:v>
                </c:pt>
                <c:pt idx="15">
                  <c:v>8.8576507068800902E-169</c:v>
                </c:pt>
                <c:pt idx="16">
                  <c:v>4.0274630557845139E-167</c:v>
                </c:pt>
                <c:pt idx="17">
                  <c:v>1.7199636344115194E-165</c:v>
                </c:pt>
                <c:pt idx="18">
                  <c:v>6.9228536285062975E-164</c:v>
                </c:pt>
                <c:pt idx="19">
                  <c:v>2.634327986005456E-162</c:v>
                </c:pt>
                <c:pt idx="20">
                  <c:v>9.5033382095147192E-161</c:v>
                </c:pt>
                <c:pt idx="21">
                  <c:v>3.2582873861190641E-159</c:v>
                </c:pt>
                <c:pt idx="22">
                  <c:v>1.0641270395120435E-157</c:v>
                </c:pt>
                <c:pt idx="23">
                  <c:v>3.3173003796966649E-156</c:v>
                </c:pt>
                <c:pt idx="24">
                  <c:v>9.8897017569698452E-155</c:v>
                </c:pt>
                <c:pt idx="25">
                  <c:v>2.8244988217904454E-153</c:v>
                </c:pt>
                <c:pt idx="26">
                  <c:v>7.740213117406792E-152</c:v>
                </c:pt>
                <c:pt idx="27">
                  <c:v>2.0382561209171254E-150</c:v>
                </c:pt>
                <c:pt idx="28">
                  <c:v>5.1647954206810354E-149</c:v>
                </c:pt>
                <c:pt idx="29">
                  <c:v>1.260922468221478E-147</c:v>
                </c:pt>
                <c:pt idx="30">
                  <c:v>2.9694724126615144E-146</c:v>
                </c:pt>
                <c:pt idx="31">
                  <c:v>6.7531550029881159E-145</c:v>
                </c:pt>
                <c:pt idx="32">
                  <c:v>1.4846389201882394E-143</c:v>
                </c:pt>
                <c:pt idx="33">
                  <c:v>3.1582318847641762E-142</c:v>
                </c:pt>
                <c:pt idx="34">
                  <c:v>6.5068865743447246E-141</c:v>
                </c:pt>
                <c:pt idx="35">
                  <c:v>1.2995182044190551E-139</c:v>
                </c:pt>
                <c:pt idx="36">
                  <c:v>2.5178165210622305E-138</c:v>
                </c:pt>
                <c:pt idx="37">
                  <c:v>4.7362170234031245E-137</c:v>
                </c:pt>
                <c:pt idx="38">
                  <c:v>8.6560597967194929E-136</c:v>
                </c:pt>
                <c:pt idx="39">
                  <c:v>1.5381152408016881E-134</c:v>
                </c:pt>
                <c:pt idx="40">
                  <c:v>2.6590167225362633E-133</c:v>
                </c:pt>
                <c:pt idx="41">
                  <c:v>4.4749305818292542E-132</c:v>
                </c:pt>
                <c:pt idx="42">
                  <c:v>7.3356897752126902E-131</c:v>
                </c:pt>
                <c:pt idx="43">
                  <c:v>1.1720043896676631E-129</c:v>
                </c:pt>
                <c:pt idx="44">
                  <c:v>1.8259295661754537E-128</c:v>
                </c:pt>
                <c:pt idx="45">
                  <c:v>2.775412940586627E-127</c:v>
                </c:pt>
                <c:pt idx="46">
                  <c:v>4.1178681129353778E-126</c:v>
                </c:pt>
                <c:pt idx="47">
                  <c:v>5.9665280529978817E-125</c:v>
                </c:pt>
                <c:pt idx="48">
                  <c:v>8.4463662750261998E-124</c:v>
                </c:pt>
                <c:pt idx="49">
                  <c:v>1.1687012927484859E-122</c:v>
                </c:pt>
                <c:pt idx="50">
                  <c:v>1.5812528490885781E-121</c:v>
                </c:pt>
                <c:pt idx="51">
                  <c:v>2.0928346532054337E-120</c:v>
                </c:pt>
                <c:pt idx="52">
                  <c:v>2.7106233441037215E-119</c:v>
                </c:pt>
                <c:pt idx="53">
                  <c:v>3.4368658249769753E-118</c:v>
                </c:pt>
                <c:pt idx="54">
                  <c:v>4.2674417326794689E-117</c:v>
                </c:pt>
                <c:pt idx="55">
                  <c:v>5.1907609439317696E-116</c:v>
                </c:pt>
                <c:pt idx="56">
                  <c:v>6.1872016608471355E-115</c:v>
                </c:pt>
                <c:pt idx="57">
                  <c:v>7.2292566774114372E-114</c:v>
                </c:pt>
                <c:pt idx="58">
                  <c:v>8.2824845898960614E-113</c:v>
                </c:pt>
                <c:pt idx="59">
                  <c:v>9.3072665815274332E-112</c:v>
                </c:pt>
                <c:pt idx="60">
                  <c:v>1.0261261406133256E-110</c:v>
                </c:pt>
                <c:pt idx="61">
                  <c:v>1.1102348406637289E-109</c:v>
                </c:pt>
                <c:pt idx="62">
                  <c:v>1.1791768428662263E-108</c:v>
                </c:pt>
                <c:pt idx="63">
                  <c:v>1.2297129932747134E-107</c:v>
                </c:pt>
                <c:pt idx="64">
                  <c:v>1.2594951048306148E-106</c:v>
                </c:pt>
                <c:pt idx="65">
                  <c:v>1.2672458439372998E-105</c:v>
                </c:pt>
                <c:pt idx="66">
                  <c:v>1.2528453229834239E-104</c:v>
                </c:pt>
                <c:pt idx="67">
                  <c:v>1.2173168735257563E-103</c:v>
                </c:pt>
                <c:pt idx="68">
                  <c:v>1.1627166314042593E-102</c:v>
                </c:pt>
                <c:pt idx="69">
                  <c:v>1.0919425755797616E-101</c:v>
                </c:pt>
                <c:pt idx="70">
                  <c:v>1.0084869644461608E-100</c:v>
                </c:pt>
                <c:pt idx="71">
                  <c:v>9.1616069305317445E-100</c:v>
                </c:pt>
                <c:pt idx="72">
                  <c:v>8.1881861941623645E-99</c:v>
                </c:pt>
                <c:pt idx="73">
                  <c:v>7.2011171734965274E-98</c:v>
                </c:pt>
                <c:pt idx="74">
                  <c:v>6.2328588508441639E-97</c:v>
                </c:pt>
                <c:pt idx="75">
                  <c:v>5.310395740918813E-96</c:v>
                </c:pt>
                <c:pt idx="76">
                  <c:v>4.4544437958363763E-95</c:v>
                </c:pt>
                <c:pt idx="77">
                  <c:v>3.6792548755220282E-94</c:v>
                </c:pt>
                <c:pt idx="78">
                  <c:v>2.9929323314343527E-93</c:v>
                </c:pt>
                <c:pt idx="79">
                  <c:v>2.3981343870860278E-92</c:v>
                </c:pt>
                <c:pt idx="80">
                  <c:v>1.8930273318060926E-91</c:v>
                </c:pt>
                <c:pt idx="81">
                  <c:v>1.4723545914047023E-90</c:v>
                </c:pt>
                <c:pt idx="82">
                  <c:v>1.128505927680384E-89</c:v>
                </c:pt>
                <c:pt idx="83">
                  <c:v>8.5249785139224672E-89</c:v>
                </c:pt>
                <c:pt idx="84">
                  <c:v>6.348064357688587E-88</c:v>
                </c:pt>
                <c:pt idx="85">
                  <c:v>4.6602260696444105E-87</c:v>
                </c:pt>
                <c:pt idx="86">
                  <c:v>3.3732450329694474E-86</c:v>
                </c:pt>
                <c:pt idx="87">
                  <c:v>2.407799040774611E-85</c:v>
                </c:pt>
                <c:pt idx="88">
                  <c:v>1.6950358019998432E-84</c:v>
                </c:pt>
                <c:pt idx="89">
                  <c:v>1.1770023883549172E-83</c:v>
                </c:pt>
                <c:pt idx="90">
                  <c:v>8.0624663602317946E-83</c:v>
                </c:pt>
                <c:pt idx="91">
                  <c:v>5.4488096830138162E-82</c:v>
                </c:pt>
                <c:pt idx="92">
                  <c:v>3.6335268918793828E-81</c:v>
                </c:pt>
                <c:pt idx="93">
                  <c:v>2.3910951159463263E-80</c:v>
                </c:pt>
                <c:pt idx="94">
                  <c:v>1.5529399662609015E-79</c:v>
                </c:pt>
                <c:pt idx="95">
                  <c:v>9.9551625205569768E-79</c:v>
                </c:pt>
                <c:pt idx="96">
                  <c:v>6.2997512825396409E-78</c:v>
                </c:pt>
                <c:pt idx="97">
                  <c:v>3.9357209043495726E-77</c:v>
                </c:pt>
                <c:pt idx="98">
                  <c:v>2.4276972313055155E-76</c:v>
                </c:pt>
                <c:pt idx="99">
                  <c:v>1.4786883136134024E-75</c:v>
                </c:pt>
                <c:pt idx="100">
                  <c:v>8.8943102063841493E-75</c:v>
                </c:pt>
                <c:pt idx="101">
                  <c:v>5.2837486374556222E-74</c:v>
                </c:pt>
                <c:pt idx="102">
                  <c:v>3.1003172152130894E-73</c:v>
                </c:pt>
                <c:pt idx="103">
                  <c:v>1.7969799781380032E-72</c:v>
                </c:pt>
                <c:pt idx="104">
                  <c:v>1.0289438240204159E-71</c:v>
                </c:pt>
                <c:pt idx="105">
                  <c:v>5.8208822044580813E-71</c:v>
                </c:pt>
                <c:pt idx="106">
                  <c:v>3.2536534963599858E-70</c:v>
                </c:pt>
                <c:pt idx="107">
                  <c:v>1.7971114171482652E-69</c:v>
                </c:pt>
                <c:pt idx="108">
                  <c:v>9.8092331519351651E-69</c:v>
                </c:pt>
                <c:pt idx="109">
                  <c:v>5.2915863241626783E-68</c:v>
                </c:pt>
                <c:pt idx="110">
                  <c:v>2.8213776173832636E-67</c:v>
                </c:pt>
                <c:pt idx="111">
                  <c:v>1.486942257810071E-66</c:v>
                </c:pt>
                <c:pt idx="112">
                  <c:v>7.746703637787465E-66</c:v>
                </c:pt>
                <c:pt idx="113">
                  <c:v>3.9898951479577306E-65</c:v>
                </c:pt>
                <c:pt idx="114">
                  <c:v>2.0316966082364243E-64</c:v>
                </c:pt>
                <c:pt idx="115">
                  <c:v>1.0229150749294299E-63</c:v>
                </c:pt>
                <c:pt idx="116">
                  <c:v>5.0925297911359089E-63</c:v>
                </c:pt>
                <c:pt idx="117">
                  <c:v>2.5070915894822293E-62</c:v>
                </c:pt>
                <c:pt idx="118">
                  <c:v>1.2206136594556021E-61</c:v>
                </c:pt>
                <c:pt idx="119">
                  <c:v>5.877408629143035E-61</c:v>
                </c:pt>
                <c:pt idx="120">
                  <c:v>2.7991158596294297E-60</c:v>
                </c:pt>
                <c:pt idx="121">
                  <c:v>1.3185917685857602E-59</c:v>
                </c:pt>
                <c:pt idx="122">
                  <c:v>6.1444214790247981E-59</c:v>
                </c:pt>
                <c:pt idx="123">
                  <c:v>2.8324284378917888E-58</c:v>
                </c:pt>
                <c:pt idx="124">
                  <c:v>1.2917244206676385E-57</c:v>
                </c:pt>
                <c:pt idx="125">
                  <c:v>5.8282605860523213E-57</c:v>
                </c:pt>
                <c:pt idx="126">
                  <c:v>2.6019020473446153E-56</c:v>
                </c:pt>
                <c:pt idx="127">
                  <c:v>1.1493441327247299E-55</c:v>
                </c:pt>
                <c:pt idx="128">
                  <c:v>5.0238909551520395E-55</c:v>
                </c:pt>
                <c:pt idx="129">
                  <c:v>2.1731249247868157E-54</c:v>
                </c:pt>
                <c:pt idx="130">
                  <c:v>9.3026463126448386E-54</c:v>
                </c:pt>
                <c:pt idx="131">
                  <c:v>3.9411974836014787E-53</c:v>
                </c:pt>
                <c:pt idx="132">
                  <c:v>1.6526157630101428E-52</c:v>
                </c:pt>
                <c:pt idx="133">
                  <c:v>6.8589767006136357E-52</c:v>
                </c:pt>
                <c:pt idx="134">
                  <c:v>2.817810950513307E-51</c:v>
                </c:pt>
                <c:pt idx="135">
                  <c:v>1.1459097865420564E-50</c:v>
                </c:pt>
                <c:pt idx="136">
                  <c:v>4.6131294715571532E-50</c:v>
                </c:pt>
                <c:pt idx="137">
                  <c:v>1.8385172930439989E-49</c:v>
                </c:pt>
                <c:pt idx="138">
                  <c:v>7.2541497540756375E-49</c:v>
                </c:pt>
                <c:pt idx="139">
                  <c:v>2.833815335585001E-48</c:v>
                </c:pt>
                <c:pt idx="140">
                  <c:v>1.0960792887279849E-47</c:v>
                </c:pt>
                <c:pt idx="141">
                  <c:v>4.1977504674691049E-47</c:v>
                </c:pt>
                <c:pt idx="142">
                  <c:v>1.5918933991070933E-46</c:v>
                </c:pt>
                <c:pt idx="143">
                  <c:v>5.9779493379058306E-46</c:v>
                </c:pt>
                <c:pt idx="144">
                  <c:v>2.2230499100336302E-45</c:v>
                </c:pt>
                <c:pt idx="145">
                  <c:v>8.1869562204000915E-45</c:v>
                </c:pt>
                <c:pt idx="146">
                  <c:v>2.9859960187416545E-44</c:v>
                </c:pt>
                <c:pt idx="147">
                  <c:v>1.078614888402676E-43</c:v>
                </c:pt>
                <c:pt idx="148">
                  <c:v>3.858963401413395E-43</c:v>
                </c:pt>
                <c:pt idx="149">
                  <c:v>1.3674715945948829E-42</c:v>
                </c:pt>
                <c:pt idx="150">
                  <c:v>4.7998252970279711E-42</c:v>
                </c:pt>
                <c:pt idx="151">
                  <c:v>1.6688134310858529E-41</c:v>
                </c:pt>
                <c:pt idx="152">
                  <c:v>5.747525205088393E-41</c:v>
                </c:pt>
                <c:pt idx="153">
                  <c:v>1.9609203640889864E-40</c:v>
                </c:pt>
                <c:pt idx="154">
                  <c:v>6.6276561656385898E-40</c:v>
                </c:pt>
                <c:pt idx="155">
                  <c:v>2.2191958386879531E-39</c:v>
                </c:pt>
                <c:pt idx="156">
                  <c:v>7.3617554264167098E-39</c:v>
                </c:pt>
                <c:pt idx="157">
                  <c:v>2.4195323567077163E-38</c:v>
                </c:pt>
                <c:pt idx="158">
                  <c:v>7.8787936552287501E-38</c:v>
                </c:pt>
                <c:pt idx="159">
                  <c:v>2.542025877441569E-37</c:v>
                </c:pt>
                <c:pt idx="160">
                  <c:v>8.1265389769463346E-37</c:v>
                </c:pt>
                <c:pt idx="161">
                  <c:v>2.5742452659891786E-36</c:v>
                </c:pt>
                <c:pt idx="162">
                  <c:v>8.0802698626883691E-36</c:v>
                </c:pt>
                <c:pt idx="163">
                  <c:v>2.5133109327503494E-35</c:v>
                </c:pt>
                <c:pt idx="164">
                  <c:v>7.746821198203051E-35</c:v>
                </c:pt>
                <c:pt idx="165">
                  <c:v>2.366301747814655E-34</c:v>
                </c:pt>
                <c:pt idx="166">
                  <c:v>7.1630519775716313E-34</c:v>
                </c:pt>
                <c:pt idx="167">
                  <c:v>2.1489155932715093E-33</c:v>
                </c:pt>
                <c:pt idx="168">
                  <c:v>6.3891865407088802E-33</c:v>
                </c:pt>
                <c:pt idx="169">
                  <c:v>1.8827307084455718E-32</c:v>
                </c:pt>
                <c:pt idx="170">
                  <c:v>5.4986811573133979E-32</c:v>
                </c:pt>
                <c:pt idx="171">
                  <c:v>1.5917234929064571E-31</c:v>
                </c:pt>
                <c:pt idx="172">
                  <c:v>4.566950835751967E-31</c:v>
                </c:pt>
                <c:pt idx="173">
                  <c:v>1.298809139416143E-30</c:v>
                </c:pt>
                <c:pt idx="174">
                  <c:v>3.6612981774922852E-30</c:v>
                </c:pt>
                <c:pt idx="175">
                  <c:v>1.0230713193106411E-29</c:v>
                </c:pt>
                <c:pt idx="176">
                  <c:v>2.8337912963860029E-29</c:v>
                </c:pt>
                <c:pt idx="177">
                  <c:v>7.7809184748227708E-29</c:v>
                </c:pt>
                <c:pt idx="178">
                  <c:v>2.1178960680064206E-28</c:v>
                </c:pt>
                <c:pt idx="179">
                  <c:v>5.714769837134869E-28</c:v>
                </c:pt>
                <c:pt idx="180">
                  <c:v>1.5287009314335764E-27</c:v>
                </c:pt>
                <c:pt idx="181">
                  <c:v>4.0540135198237796E-27</c:v>
                </c:pt>
                <c:pt idx="182">
                  <c:v>1.0658491589207112E-26</c:v>
                </c:pt>
                <c:pt idx="183">
                  <c:v>2.778196988006463E-26</c:v>
                </c:pt>
                <c:pt idx="184">
                  <c:v>7.1795253684623939E-26</c:v>
                </c:pt>
                <c:pt idx="185">
                  <c:v>1.8395108241357815E-25</c:v>
                </c:pt>
                <c:pt idx="186">
                  <c:v>4.6729508838932756E-25</c:v>
                </c:pt>
                <c:pt idx="187">
                  <c:v>1.1769838857292864E-24</c:v>
                </c:pt>
                <c:pt idx="188">
                  <c:v>2.9393294380312359E-24</c:v>
                </c:pt>
                <c:pt idx="189">
                  <c:v>7.2783395608397091E-24</c:v>
                </c:pt>
                <c:pt idx="190">
                  <c:v>1.7870238974377146E-23</c:v>
                </c:pt>
                <c:pt idx="191">
                  <c:v>4.350607917845797E-23</c:v>
                </c:pt>
                <c:pt idx="192">
                  <c:v>1.0502639426674177E-22</c:v>
                </c:pt>
                <c:pt idx="193">
                  <c:v>2.5141033238982544E-22</c:v>
                </c:pt>
                <c:pt idx="194">
                  <c:v>5.9677555703875242E-22</c:v>
                </c:pt>
                <c:pt idx="195">
                  <c:v>1.4047178496450302E-21</c:v>
                </c:pt>
                <c:pt idx="196">
                  <c:v>3.2788694704723837E-21</c:v>
                </c:pt>
                <c:pt idx="197">
                  <c:v>7.5896674037334021E-21</c:v>
                </c:pt>
                <c:pt idx="198">
                  <c:v>1.7421736540387013E-20</c:v>
                </c:pt>
                <c:pt idx="199">
                  <c:v>3.9658525893445337E-20</c:v>
                </c:pt>
                <c:pt idx="200">
                  <c:v>8.9529122204450666E-20</c:v>
                </c:pt>
                <c:pt idx="201">
                  <c:v>2.0043833329354775E-19</c:v>
                </c:pt>
                <c:pt idx="202">
                  <c:v>4.450326360502768E-19</c:v>
                </c:pt>
                <c:pt idx="203">
                  <c:v>9.7994871090874565E-19</c:v>
                </c:pt>
                <c:pt idx="204">
                  <c:v>2.1400350524992622E-18</c:v>
                </c:pt>
                <c:pt idx="205">
                  <c:v>4.6350027478520074E-18</c:v>
                </c:pt>
                <c:pt idx="206">
                  <c:v>9.9562559025461959E-18</c:v>
                </c:pt>
                <c:pt idx="207">
                  <c:v>2.1211153879337667E-17</c:v>
                </c:pt>
                <c:pt idx="208">
                  <c:v>4.4818760240234432E-17</c:v>
                </c:pt>
                <c:pt idx="209">
                  <c:v>9.3926397058482625E-17</c:v>
                </c:pt>
                <c:pt idx="210">
                  <c:v>1.9523272531441621E-16</c:v>
                </c:pt>
                <c:pt idx="211">
                  <c:v>4.0249400716479168E-16</c:v>
                </c:pt>
                <c:pt idx="212">
                  <c:v>8.2302430238650148E-16</c:v>
                </c:pt>
                <c:pt idx="213">
                  <c:v>1.6692323879387925E-15</c:v>
                </c:pt>
                <c:pt idx="214">
                  <c:v>3.3579651542413739E-15</c:v>
                </c:pt>
                <c:pt idx="215">
                  <c:v>6.7003118659050087E-15</c:v>
                </c:pt>
                <c:pt idx="216">
                  <c:v>1.3261033901270342E-14</c:v>
                </c:pt>
                <c:pt idx="217">
                  <c:v>2.6033181760097455E-14</c:v>
                </c:pt>
                <c:pt idx="218">
                  <c:v>5.0693053473217023E-14</c:v>
                </c:pt>
                <c:pt idx="219">
                  <c:v>9.7913979996212899E-14</c:v>
                </c:pt>
                <c:pt idx="220">
                  <c:v>1.875942844018384E-13</c:v>
                </c:pt>
                <c:pt idx="221">
                  <c:v>3.5651402465507696E-13</c:v>
                </c:pt>
                <c:pt idx="222">
                  <c:v>6.7207711404569799E-13</c:v>
                </c:pt>
                <c:pt idx="223">
                  <c:v>1.2567540652782917E-12</c:v>
                </c:pt>
                <c:pt idx="224">
                  <c:v>2.3311665809068633E-12</c:v>
                </c:pt>
                <c:pt idx="225">
                  <c:v>4.2893465088686473E-12</c:v>
                </c:pt>
                <c:pt idx="226">
                  <c:v>7.829006349151775E-12</c:v>
                </c:pt>
                <c:pt idx="227">
                  <c:v>1.417498506388263E-11</c:v>
                </c:pt>
                <c:pt idx="228">
                  <c:v>2.5459019226578758E-11</c:v>
                </c:pt>
                <c:pt idx="229">
                  <c:v>4.5359300630760323E-11</c:v>
                </c:pt>
                <c:pt idx="230">
                  <c:v>8.0167633506105627E-11</c:v>
                </c:pt>
                <c:pt idx="231">
                  <c:v>1.4055364316005426E-10</c:v>
                </c:pt>
                <c:pt idx="232">
                  <c:v>2.4445428885811222E-10</c:v>
                </c:pt>
                <c:pt idx="233">
                  <c:v>4.2176233528309585E-10</c:v>
                </c:pt>
                <c:pt idx="234">
                  <c:v>7.2186245846529544E-10</c:v>
                </c:pt>
                <c:pt idx="235">
                  <c:v>1.2256303018198163E-9</c:v>
                </c:pt>
                <c:pt idx="236">
                  <c:v>2.0643561227685228E-9</c:v>
                </c:pt>
                <c:pt idx="237">
                  <c:v>3.4493039013347672E-9</c:v>
                </c:pt>
                <c:pt idx="238">
                  <c:v>5.7174386095652801E-9</c:v>
                </c:pt>
                <c:pt idx="239">
                  <c:v>9.4014785504568804E-9</c:v>
                </c:pt>
                <c:pt idx="240">
                  <c:v>1.5336161885432747E-8</c:v>
                </c:pt>
                <c:pt idx="241">
                  <c:v>2.4817855333272896E-8</c:v>
                </c:pt>
                <c:pt idx="242">
                  <c:v>3.9841887590811781E-8</c:v>
                </c:pt>
                <c:pt idx="243">
                  <c:v>6.3451895052034128E-8</c:v>
                </c:pt>
                <c:pt idx="244">
                  <c:v>1.0024879320720951E-7</c:v>
                </c:pt>
                <c:pt idx="245">
                  <c:v>1.5712463914925815E-7</c:v>
                </c:pt>
                <c:pt idx="246">
                  <c:v>2.4430965233573702E-7</c:v>
                </c:pt>
                <c:pt idx="247">
                  <c:v>3.7685011149763723E-7</c:v>
                </c:pt>
                <c:pt idx="248">
                  <c:v>5.7667184400545665E-7</c:v>
                </c:pt>
                <c:pt idx="249">
                  <c:v>8.7542954632153545E-7</c:v>
                </c:pt>
                <c:pt idx="250">
                  <c:v>1.3183968967602304E-6</c:v>
                </c:pt>
                <c:pt idx="251">
                  <c:v>1.9697164792234487E-6</c:v>
                </c:pt>
                <c:pt idx="252">
                  <c:v>2.919401210277606E-6</c:v>
                </c:pt>
                <c:pt idx="253">
                  <c:v>4.2925583012777866E-6</c:v>
                </c:pt>
                <c:pt idx="254">
                  <c:v>6.2613891756827324E-6</c:v>
                </c:pt>
                <c:pt idx="255">
                  <c:v>9.0605984542232243E-6</c:v>
                </c:pt>
                <c:pt idx="256">
                  <c:v>1.3006913796589985E-5</c:v>
                </c:pt>
                <c:pt idx="257">
                  <c:v>1.852346478424881E-5</c:v>
                </c:pt>
                <c:pt idx="258">
                  <c:v>2.616977873588639E-5</c:v>
                </c:pt>
                <c:pt idx="259">
                  <c:v>3.6678106876937479E-5</c:v>
                </c:pt>
                <c:pt idx="260">
                  <c:v>5.0996675523126678E-5</c:v>
                </c:pt>
                <c:pt idx="261">
                  <c:v>7.0340242100863588E-5</c:v>
                </c:pt>
                <c:pt idx="262">
                  <c:v>9.6248003027326956E-5</c:v>
                </c:pt>
                <c:pt idx="263">
                  <c:v>1.3064842996484953E-4</c:v>
                </c:pt>
                <c:pt idx="264">
                  <c:v>1.7592998807766826E-4</c:v>
                </c:pt>
                <c:pt idx="265">
                  <c:v>2.3501590860186574E-4</c:v>
                </c:pt>
                <c:pt idx="266">
                  <c:v>3.1144025482013977E-4</c:v>
                </c:pt>
                <c:pt idx="267">
                  <c:v>4.094214585837834E-4</c:v>
                </c:pt>
                <c:pt idx="268">
                  <c:v>5.3392835736952061E-4</c:v>
                </c:pt>
                <c:pt idx="269">
                  <c:v>6.9073259615090566E-4</c:v>
                </c:pt>
                <c:pt idx="270">
                  <c:v>8.8644016506033384E-4</c:v>
                </c:pt>
                <c:pt idx="271">
                  <c:v>1.1284939370694244E-3</c:v>
                </c:pt>
                <c:pt idx="272">
                  <c:v>1.4251384830270108E-3</c:v>
                </c:pt>
                <c:pt idx="273">
                  <c:v>1.7853383193964724E-3</c:v>
                </c:pt>
                <c:pt idx="274">
                  <c:v>2.2186412326806538E-3</c:v>
                </c:pt>
                <c:pt idx="275">
                  <c:v>2.7349795559227048E-3</c:v>
                </c:pt>
                <c:pt idx="276">
                  <c:v>3.3444043482750356E-3</c:v>
                </c:pt>
                <c:pt idx="277">
                  <c:v>4.0567504007957122E-3</c:v>
                </c:pt>
                <c:pt idx="278">
                  <c:v>4.8812338455617634E-3</c:v>
                </c:pt>
                <c:pt idx="279">
                  <c:v>5.8259887834124363E-3</c:v>
                </c:pt>
                <c:pt idx="280">
                  <c:v>6.897554577504364E-3</c:v>
                </c:pt>
                <c:pt idx="281">
                  <c:v>8.1003309984926143E-3</c:v>
                </c:pt>
                <c:pt idx="282">
                  <c:v>9.4360238759036222E-3</c:v>
                </c:pt>
                <c:pt idx="283">
                  <c:v>1.0903108860143094E-2</c:v>
                </c:pt>
                <c:pt idx="284">
                  <c:v>1.2496344837945692E-2</c:v>
                </c:pt>
                <c:pt idx="285">
                  <c:v>1.4206370973664581E-2</c:v>
                </c:pt>
                <c:pt idx="286">
                  <c:v>1.6019421814709202E-2</c:v>
                </c:pt>
                <c:pt idx="287">
                  <c:v>1.7917193040145118E-2</c:v>
                </c:pt>
                <c:pt idx="288">
                  <c:v>1.9876886028910988E-2</c:v>
                </c:pt>
                <c:pt idx="289">
                  <c:v>2.1871452447037015E-2</c:v>
                </c:pt>
                <c:pt idx="290">
                  <c:v>2.3870050687886928E-2</c:v>
                </c:pt>
                <c:pt idx="291">
                  <c:v>2.583871466214567E-2</c:v>
                </c:pt>
                <c:pt idx="292">
                  <c:v>2.7741222762269379E-2</c:v>
                </c:pt>
                <c:pt idx="293">
                  <c:v>2.9540141644464366E-2</c:v>
                </c:pt>
                <c:pt idx="294">
                  <c:v>3.1198006736755695E-2</c:v>
                </c:pt>
                <c:pt idx="295">
                  <c:v>3.2678590107313561E-2</c:v>
                </c:pt>
                <c:pt idx="296">
                  <c:v>3.3948197493239671E-2</c:v>
                </c:pt>
                <c:pt idx="297">
                  <c:v>3.4976930750610549E-2</c:v>
                </c:pt>
                <c:pt idx="298">
                  <c:v>3.5739850381076875E-2</c:v>
                </c:pt>
                <c:pt idx="299">
                  <c:v>3.6217975469786938E-2</c:v>
                </c:pt>
                <c:pt idx="300">
                  <c:v>3.6399065347135884E-2</c:v>
                </c:pt>
                <c:pt idx="301">
                  <c:v>3.6278138219736758E-2</c:v>
                </c:pt>
                <c:pt idx="302">
                  <c:v>3.5857696220501403E-2</c:v>
                </c:pt>
                <c:pt idx="303">
                  <c:v>3.5147642829996405E-2</c:v>
                </c:pt>
                <c:pt idx="304">
                  <c:v>3.4164896237710345E-2</c:v>
                </c:pt>
                <c:pt idx="305">
                  <c:v>3.2932719652088029E-2</c:v>
                </c:pt>
                <c:pt idx="306">
                  <c:v>3.1479805549790005E-2</c:v>
                </c:pt>
                <c:pt idx="307">
                  <c:v>2.9839164218204844E-2</c:v>
                </c:pt>
                <c:pt idx="308">
                  <c:v>2.8046876757046445E-2</c:v>
                </c:pt>
                <c:pt idx="309">
                  <c:v>2.6140778336664647E-2</c:v>
                </c:pt>
                <c:pt idx="310">
                  <c:v>2.4159138688562645E-2</c:v>
                </c:pt>
                <c:pt idx="311">
                  <c:v>2.2139403621351635E-2</c:v>
                </c:pt>
                <c:pt idx="312">
                  <c:v>2.0117054252093518E-2</c:v>
                </c:pt>
                <c:pt idx="313">
                  <c:v>1.8124630348531588E-2</c:v>
                </c:pt>
                <c:pt idx="314">
                  <c:v>1.6190951633003527E-2</c:v>
                </c:pt>
                <c:pt idx="315">
                  <c:v>1.434055716066027E-2</c:v>
                </c:pt>
                <c:pt idx="316">
                  <c:v>1.2593369025579787E-2</c:v>
                </c:pt>
                <c:pt idx="317">
                  <c:v>1.0964573662649914E-2</c:v>
                </c:pt>
                <c:pt idx="318">
                  <c:v>9.4647027370987711E-3</c:v>
                </c:pt>
                <c:pt idx="319">
                  <c:v>8.0998866684262281E-3</c:v>
                </c:pt>
                <c:pt idx="320">
                  <c:v>6.8722475952428591E-3</c:v>
                </c:pt>
                <c:pt idx="321">
                  <c:v>5.7803951735687885E-3</c:v>
                </c:pt>
                <c:pt idx="322">
                  <c:v>4.8199879009416611E-3</c:v>
                </c:pt>
                <c:pt idx="323">
                  <c:v>3.984324363936283E-3</c:v>
                </c:pt>
                <c:pt idx="324">
                  <c:v>3.2649324648922431E-3</c:v>
                </c:pt>
                <c:pt idx="325">
                  <c:v>2.6521297560970917E-3</c:v>
                </c:pt>
                <c:pt idx="326">
                  <c:v>2.1355339293726468E-3</c:v>
                </c:pt>
                <c:pt idx="327">
                  <c:v>1.704508732618529E-3</c:v>
                </c:pt>
                <c:pt idx="328">
                  <c:v>1.3485366344954529E-3</c:v>
                </c:pt>
                <c:pt idx="329">
                  <c:v>1.0575150507593596E-3</c:v>
                </c:pt>
                <c:pt idx="330">
                  <c:v>8.219776076356807E-4</c:v>
                </c:pt>
                <c:pt idx="331">
                  <c:v>6.3324558896404664E-4</c:v>
                </c:pt>
                <c:pt idx="332">
                  <c:v>4.8351733976621927E-4</c:v>
                </c:pt>
                <c:pt idx="333">
                  <c:v>3.6590501387714111E-4</c:v>
                </c:pt>
                <c:pt idx="334">
                  <c:v>2.7442876040785393E-4</c:v>
                </c:pt>
                <c:pt idx="335">
                  <c:v>2.0397839206434586E-4</c:v>
                </c:pt>
                <c:pt idx="336">
                  <c:v>1.5025194058311097E-4</c:v>
                </c:pt>
                <c:pt idx="337">
                  <c:v>1.0967945811111413E-4</c:v>
                </c:pt>
                <c:pt idx="338">
                  <c:v>7.9339134639548473E-5</c:v>
                </c:pt>
                <c:pt idx="339">
                  <c:v>5.6871415095606181E-5</c:v>
                </c:pt>
                <c:pt idx="340">
                  <c:v>4.0395431604672678E-5</c:v>
                </c:pt>
                <c:pt idx="341">
                  <c:v>2.8430802302409279E-5</c:v>
                </c:pt>
                <c:pt idx="342">
                  <c:v>1.982674371089056E-5</c:v>
                </c:pt>
                <c:pt idx="343">
                  <c:v>1.3699528453297417E-5</c:v>
                </c:pt>
                <c:pt idx="344">
                  <c:v>9.3786016010220327E-6</c:v>
                </c:pt>
                <c:pt idx="345">
                  <c:v>6.3611384772149182E-6</c:v>
                </c:pt>
                <c:pt idx="346">
                  <c:v>4.274464439168982E-6</c:v>
                </c:pt>
                <c:pt idx="347">
                  <c:v>2.8455368456715915E-6</c:v>
                </c:pt>
                <c:pt idx="348">
                  <c:v>1.8765824887402858E-6</c:v>
                </c:pt>
                <c:pt idx="349">
                  <c:v>1.2259621989478228E-6</c:v>
                </c:pt>
                <c:pt idx="350">
                  <c:v>7.9337268017623367E-7</c:v>
                </c:pt>
                <c:pt idx="351">
                  <c:v>5.0857223088219662E-7</c:v>
                </c:pt>
                <c:pt idx="352">
                  <c:v>3.2291447046071513E-7</c:v>
                </c:pt>
                <c:pt idx="353">
                  <c:v>2.0307935536056391E-7</c:v>
                </c:pt>
                <c:pt idx="354">
                  <c:v>1.264943442288241E-7</c:v>
                </c:pt>
                <c:pt idx="355">
                  <c:v>7.803453911581081E-8</c:v>
                </c:pt>
                <c:pt idx="356">
                  <c:v>4.7675596229463336E-8</c:v>
                </c:pt>
                <c:pt idx="357">
                  <c:v>2.8845738895137015E-8</c:v>
                </c:pt>
                <c:pt idx="358">
                  <c:v>1.7283270930187025E-8</c:v>
                </c:pt>
                <c:pt idx="359">
                  <c:v>1.0254419799804493E-8</c:v>
                </c:pt>
                <c:pt idx="360">
                  <c:v>6.0244716323851372E-9</c:v>
                </c:pt>
                <c:pt idx="361">
                  <c:v>3.5045402847670059E-9</c:v>
                </c:pt>
                <c:pt idx="362">
                  <c:v>2.0184990314196699E-9</c:v>
                </c:pt>
                <c:pt idx="363">
                  <c:v>1.1510449022145313E-9</c:v>
                </c:pt>
                <c:pt idx="364">
                  <c:v>6.498344159480306E-10</c:v>
                </c:pt>
                <c:pt idx="365">
                  <c:v>3.6319512562575386E-10</c:v>
                </c:pt>
                <c:pt idx="366">
                  <c:v>2.0094812278473725E-10</c:v>
                </c:pt>
                <c:pt idx="367">
                  <c:v>1.1005605634804401E-10</c:v>
                </c:pt>
                <c:pt idx="368">
                  <c:v>5.9663541416942145E-11</c:v>
                </c:pt>
                <c:pt idx="369">
                  <c:v>3.201458319933475E-11</c:v>
                </c:pt>
                <c:pt idx="370">
                  <c:v>1.7002339455863206E-11</c:v>
                </c:pt>
                <c:pt idx="371">
                  <c:v>8.936539606181328E-12</c:v>
                </c:pt>
                <c:pt idx="372">
                  <c:v>4.6484419725701289E-12</c:v>
                </c:pt>
                <c:pt idx="373">
                  <c:v>2.3927636963364067E-12</c:v>
                </c:pt>
                <c:pt idx="374">
                  <c:v>1.2187740217970052E-12</c:v>
                </c:pt>
                <c:pt idx="375">
                  <c:v>6.1426210698569966E-13</c:v>
                </c:pt>
                <c:pt idx="376">
                  <c:v>3.0631421558462269E-13</c:v>
                </c:pt>
                <c:pt idx="377">
                  <c:v>1.5112584641575561E-13</c:v>
                </c:pt>
                <c:pt idx="378">
                  <c:v>7.3763805988642248E-14</c:v>
                </c:pt>
                <c:pt idx="379">
                  <c:v>3.5616824527497802E-14</c:v>
                </c:pt>
                <c:pt idx="380">
                  <c:v>1.7011720136159864E-14</c:v>
                </c:pt>
                <c:pt idx="381">
                  <c:v>8.0370331351937993E-15</c:v>
                </c:pt>
                <c:pt idx="382">
                  <c:v>3.7555246456337416E-15</c:v>
                </c:pt>
                <c:pt idx="383">
                  <c:v>1.7355818858412055E-15</c:v>
                </c:pt>
                <c:pt idx="384">
                  <c:v>7.9321515876334889E-16</c:v>
                </c:pt>
                <c:pt idx="385">
                  <c:v>3.584920457787632E-16</c:v>
                </c:pt>
                <c:pt idx="386">
                  <c:v>1.6020693755657188E-16</c:v>
                </c:pt>
                <c:pt idx="387">
                  <c:v>7.0789111943600071E-17</c:v>
                </c:pt>
                <c:pt idx="388">
                  <c:v>3.0924624934123598E-17</c:v>
                </c:pt>
                <c:pt idx="389">
                  <c:v>1.3355622079518825E-17</c:v>
                </c:pt>
                <c:pt idx="390">
                  <c:v>5.7018232724100174E-18</c:v>
                </c:pt>
                <c:pt idx="391">
                  <c:v>2.406140255620556E-18</c:v>
                </c:pt>
                <c:pt idx="392">
                  <c:v>1.0035814586580666E-18</c:v>
                </c:pt>
                <c:pt idx="393">
                  <c:v>4.1369006692775599E-19</c:v>
                </c:pt>
                <c:pt idx="394">
                  <c:v>1.6852095365965899E-19</c:v>
                </c:pt>
                <c:pt idx="395">
                  <c:v>6.7835016789583667E-20</c:v>
                </c:pt>
                <c:pt idx="396">
                  <c:v>2.6979836223129362E-20</c:v>
                </c:pt>
                <c:pt idx="397">
                  <c:v>1.0601648490701085E-20</c:v>
                </c:pt>
                <c:pt idx="398">
                  <c:v>4.1154640497821835E-21</c:v>
                </c:pt>
                <c:pt idx="399">
                  <c:v>1.5781102747284797E-21</c:v>
                </c:pt>
                <c:pt idx="400">
                  <c:v>5.9770926655342027E-22</c:v>
                </c:pt>
                <c:pt idx="401">
                  <c:v>2.2358201990776514E-22</c:v>
                </c:pt>
                <c:pt idx="402">
                  <c:v>8.2591865562941144E-23</c:v>
                </c:pt>
                <c:pt idx="403">
                  <c:v>3.0126561384001623E-23</c:v>
                </c:pt>
                <c:pt idx="404">
                  <c:v>1.0850036340030326E-23</c:v>
                </c:pt>
                <c:pt idx="405">
                  <c:v>3.8577906986773946E-24</c:v>
                </c:pt>
                <c:pt idx="406">
                  <c:v>1.3540275235505468E-24</c:v>
                </c:pt>
                <c:pt idx="407">
                  <c:v>4.6908570226199088E-25</c:v>
                </c:pt>
                <c:pt idx="408">
                  <c:v>1.6038592025869205E-25</c:v>
                </c:pt>
                <c:pt idx="409">
                  <c:v>5.4115542776771583E-26</c:v>
                </c:pt>
                <c:pt idx="410">
                  <c:v>1.8016516070803768E-26</c:v>
                </c:pt>
                <c:pt idx="411">
                  <c:v>5.9178337458842446E-27</c:v>
                </c:pt>
                <c:pt idx="412">
                  <c:v>1.9175504977562004E-27</c:v>
                </c:pt>
                <c:pt idx="413">
                  <c:v>6.1287328257582172E-28</c:v>
                </c:pt>
                <c:pt idx="414">
                  <c:v>1.9318831733369056E-28</c:v>
                </c:pt>
                <c:pt idx="415">
                  <c:v>6.0051308279628241E-29</c:v>
                </c:pt>
                <c:pt idx="416">
                  <c:v>1.8405148571280071E-29</c:v>
                </c:pt>
                <c:pt idx="417">
                  <c:v>5.5612679136243984E-30</c:v>
                </c:pt>
                <c:pt idx="418">
                  <c:v>1.6564063522636785E-30</c:v>
                </c:pt>
                <c:pt idx="419">
                  <c:v>4.8624816546164499E-31</c:v>
                </c:pt>
                <c:pt idx="420">
                  <c:v>1.4066464786569447E-31</c:v>
                </c:pt>
                <c:pt idx="421">
                  <c:v>4.0094436446277679E-32</c:v>
                </c:pt>
                <c:pt idx="422">
                  <c:v>1.1258745779346192E-32</c:v>
                </c:pt>
                <c:pt idx="423">
                  <c:v>3.1141211730105316E-33</c:v>
                </c:pt>
                <c:pt idx="424">
                  <c:v>8.4830423462905718E-34</c:v>
                </c:pt>
                <c:pt idx="425">
                  <c:v>2.2754513587696885E-34</c:v>
                </c:pt>
                <c:pt idx="426">
                  <c:v>6.009114503793267E-35</c:v>
                </c:pt>
                <c:pt idx="427">
                  <c:v>1.56208831363242E-35</c:v>
                </c:pt>
                <c:pt idx="428">
                  <c:v>3.9964642603446472E-36</c:v>
                </c:pt>
                <c:pt idx="429">
                  <c:v>1.0061028907161451E-36</c:v>
                </c:pt>
                <c:pt idx="430">
                  <c:v>2.4918594851458558E-37</c:v>
                </c:pt>
                <c:pt idx="431">
                  <c:v>6.0706553582437696E-38</c:v>
                </c:pt>
                <c:pt idx="432">
                  <c:v>1.454427846245869E-38</c:v>
                </c:pt>
                <c:pt idx="433">
                  <c:v>3.4261348803021802E-39</c:v>
                </c:pt>
                <c:pt idx="434">
                  <c:v>7.9337916006996704E-40</c:v>
                </c:pt>
                <c:pt idx="435">
                  <c:v>1.8056215367109549E-40</c:v>
                </c:pt>
                <c:pt idx="436">
                  <c:v>4.0378004548008425E-41</c:v>
                </c:pt>
                <c:pt idx="437">
                  <c:v>8.8702252553978271E-42</c:v>
                </c:pt>
                <c:pt idx="438">
                  <c:v>1.9137814763358095E-42</c:v>
                </c:pt>
                <c:pt idx="439">
                  <c:v>4.0542523302785897E-43</c:v>
                </c:pt>
                <c:pt idx="440">
                  <c:v>8.431002005011171E-44</c:v>
                </c:pt>
                <c:pt idx="441">
                  <c:v>1.7206126540839241E-44</c:v>
                </c:pt>
                <c:pt idx="442">
                  <c:v>3.4451180969780008E-45</c:v>
                </c:pt>
                <c:pt idx="443">
                  <c:v>6.7658075493698984E-46</c:v>
                </c:pt>
                <c:pt idx="444">
                  <c:v>1.3028751024124253E-46</c:v>
                </c:pt>
                <c:pt idx="445">
                  <c:v>2.4593597438796215E-47</c:v>
                </c:pt>
                <c:pt idx="446">
                  <c:v>4.549264100225864E-48</c:v>
                </c:pt>
                <c:pt idx="447">
                  <c:v>8.2436329332951843E-49</c:v>
                </c:pt>
                <c:pt idx="448">
                  <c:v>1.4628768263325093E-49</c:v>
                </c:pt>
                <c:pt idx="449">
                  <c:v>2.5413005000876065E-50</c:v>
                </c:pt>
                <c:pt idx="450">
                  <c:v>4.3202108501489707E-51</c:v>
                </c:pt>
                <c:pt idx="451">
                  <c:v>7.184386114438412E-52</c:v>
                </c:pt>
                <c:pt idx="452">
                  <c:v>1.1682574765735631E-52</c:v>
                </c:pt>
                <c:pt idx="453">
                  <c:v>1.8568330753486165E-53</c:v>
                </c:pt>
                <c:pt idx="454">
                  <c:v>2.8834081896933402E-54</c:v>
                </c:pt>
                <c:pt idx="455">
                  <c:v>4.3726409909636577E-55</c:v>
                </c:pt>
                <c:pt idx="456">
                  <c:v>6.4726593616235576E-56</c:v>
                </c:pt>
                <c:pt idx="457">
                  <c:v>9.3478231480779114E-57</c:v>
                </c:pt>
                <c:pt idx="458">
                  <c:v>1.3164510765306366E-57</c:v>
                </c:pt>
                <c:pt idx="459">
                  <c:v>1.8068936344538147E-58</c:v>
                </c:pt>
                <c:pt idx="460">
                  <c:v>2.4157382286718946E-59</c:v>
                </c:pt>
                <c:pt idx="461">
                  <c:v>3.144127846427641E-60</c:v>
                </c:pt>
                <c:pt idx="462">
                  <c:v>3.9812008445025152E-61</c:v>
                </c:pt>
                <c:pt idx="463">
                  <c:v>4.9012623787615263E-62</c:v>
                </c:pt>
                <c:pt idx="464">
                  <c:v>5.8625013366648281E-63</c:v>
                </c:pt>
                <c:pt idx="465">
                  <c:v>6.8080660683846421E-64</c:v>
                </c:pt>
                <c:pt idx="466">
                  <c:v>7.6700315148116327E-65</c:v>
                </c:pt>
                <c:pt idx="467">
                  <c:v>8.3762656799870734E-66</c:v>
                </c:pt>
                <c:pt idx="468">
                  <c:v>8.8595117769090424E-67</c:v>
                </c:pt>
                <c:pt idx="469">
                  <c:v>9.067304164000991E-68</c:v>
                </c:pt>
                <c:pt idx="470">
                  <c:v>8.9708434814051255E-69</c:v>
                </c:pt>
                <c:pt idx="471">
                  <c:v>8.5708695682210886E-70</c:v>
                </c:pt>
                <c:pt idx="472">
                  <c:v>7.8990005554585828E-71</c:v>
                </c:pt>
                <c:pt idx="473">
                  <c:v>7.0139116982928266E-72</c:v>
                </c:pt>
                <c:pt idx="474">
                  <c:v>5.9928992358830497E-73</c:v>
                </c:pt>
                <c:pt idx="475">
                  <c:v>4.9204856884091592E-74</c:v>
                </c:pt>
                <c:pt idx="476">
                  <c:v>3.8764330528434021E-75</c:v>
                </c:pt>
                <c:pt idx="477">
                  <c:v>2.9256098512025417E-76</c:v>
                </c:pt>
                <c:pt idx="478">
                  <c:v>2.1115803319349601E-77</c:v>
                </c:pt>
                <c:pt idx="479">
                  <c:v>1.4547421911034375E-78</c:v>
                </c:pt>
                <c:pt idx="480">
                  <c:v>9.5467456291153865E-80</c:v>
                </c:pt>
                <c:pt idx="481">
                  <c:v>5.9543112031907342E-81</c:v>
                </c:pt>
                <c:pt idx="482">
                  <c:v>3.5207026823846133E-82</c:v>
                </c:pt>
                <c:pt idx="483">
                  <c:v>1.9680946671714696E-83</c:v>
                </c:pt>
                <c:pt idx="484">
                  <c:v>1.0369093804312905E-84</c:v>
                </c:pt>
                <c:pt idx="485">
                  <c:v>5.1310979650208109E-86</c:v>
                </c:pt>
                <c:pt idx="486">
                  <c:v>2.3755083171391669E-87</c:v>
                </c:pt>
                <c:pt idx="487">
                  <c:v>1.0243465022572179E-88</c:v>
                </c:pt>
                <c:pt idx="488">
                  <c:v>4.0931878676260728E-90</c:v>
                </c:pt>
                <c:pt idx="489">
                  <c:v>1.5066949205985696E-91</c:v>
                </c:pt>
                <c:pt idx="490">
                  <c:v>5.0735645285461915E-93</c:v>
                </c:pt>
                <c:pt idx="491">
                  <c:v>1.5499687969081031E-94</c:v>
                </c:pt>
                <c:pt idx="492">
                  <c:v>4.2529631622480481E-96</c:v>
                </c:pt>
                <c:pt idx="493">
                  <c:v>1.0352040151516661E-97</c:v>
                </c:pt>
                <c:pt idx="494">
                  <c:v>2.2003324208689029E-99</c:v>
                </c:pt>
                <c:pt idx="495">
                  <c:v>4.0006044015799902E-101</c:v>
                </c:pt>
                <c:pt idx="496">
                  <c:v>6.049301010453469E-103</c:v>
                </c:pt>
                <c:pt idx="497">
                  <c:v>7.3029790870665493E-105</c:v>
                </c:pt>
                <c:pt idx="498">
                  <c:v>6.5990774883128399E-107</c:v>
                </c:pt>
                <c:pt idx="499">
                  <c:v>3.9673812554987638E-109</c:v>
                </c:pt>
                <c:pt idx="500">
                  <c:v>1.1902143766496202E-111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</c:ser>
        <c:ser>
          <c:idx val="2"/>
          <c:order val="2"/>
          <c:tx>
            <c:strRef>
              <c:f>Abs_frequ!$F$12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800000"/>
            </a:solidFill>
            <a:ln w="38100">
              <a:noFill/>
              <a:prstDash val="solid"/>
            </a:ln>
          </c:spPr>
          <c:invertIfNegative val="0"/>
          <c:val>
            <c:numRef>
              <c:f>Abs_frequ!$G$15:$G$715</c:f>
              <c:numCache>
                <c:formatCode>General</c:formatCode>
                <c:ptCount val="701"/>
                <c:pt idx="0">
                  <c:v>2.5822498780869423E-80</c:v>
                </c:pt>
                <c:pt idx="1">
                  <c:v>7.7467496342609907E-78</c:v>
                </c:pt>
                <c:pt idx="2">
                  <c:v>1.1562023829133899E-75</c:v>
                </c:pt>
                <c:pt idx="3">
                  <c:v>1.1446403590843273E-73</c:v>
                </c:pt>
                <c:pt idx="4">
                  <c:v>8.4560306527347962E-72</c:v>
                </c:pt>
                <c:pt idx="5">
                  <c:v>4.9721460238082704E-70</c:v>
                </c:pt>
                <c:pt idx="6">
                  <c:v>2.4239211866066243E-68</c:v>
                </c:pt>
                <c:pt idx="7">
                  <c:v>1.0076586647178345E-66</c:v>
                </c:pt>
                <c:pt idx="8">
                  <c:v>3.6464647929477382E-65</c:v>
                </c:pt>
                <c:pt idx="9">
                  <c:v>1.1668687337432457E-63</c:v>
                </c:pt>
                <c:pt idx="10">
                  <c:v>3.3430789221744642E-62</c:v>
                </c:pt>
                <c:pt idx="11">
                  <c:v>8.6616135710885404E-61</c:v>
                </c:pt>
                <c:pt idx="12">
                  <c:v>2.0463062061695855E-59</c:v>
                </c:pt>
                <c:pt idx="13">
                  <c:v>4.4389103856910167E-58</c:v>
                </c:pt>
                <c:pt idx="14">
                  <c:v>8.8936740227595123E-57</c:v>
                </c:pt>
                <c:pt idx="15">
                  <c:v>1.6542233682332939E-55</c:v>
                </c:pt>
                <c:pt idx="16">
                  <c:v>2.8690436542797005E-54</c:v>
                </c:pt>
                <c:pt idx="17">
                  <c:v>4.6579767563597393E-53</c:v>
                </c:pt>
                <c:pt idx="18">
                  <c:v>7.1034145534488413E-52</c:v>
                </c:pt>
                <c:pt idx="19">
                  <c:v>1.0206485121534136E-50</c:v>
                </c:pt>
                <c:pt idx="20">
                  <c:v>1.3855303552482768E-49</c:v>
                </c:pt>
                <c:pt idx="21">
                  <c:v>1.7813961710335381E-48</c:v>
                </c:pt>
                <c:pt idx="22">
                  <c:v>2.1741130541931178E-47</c:v>
                </c:pt>
                <c:pt idx="23">
                  <c:v>2.523861675954623E-46</c:v>
                </c:pt>
                <c:pt idx="24">
                  <c:v>2.7920219790247843E-45</c:v>
                </c:pt>
                <c:pt idx="25">
                  <c:v>2.9483752098501711E-44</c:v>
                </c:pt>
                <c:pt idx="26">
                  <c:v>2.9767249714834186E-43</c:v>
                </c:pt>
                <c:pt idx="27">
                  <c:v>2.8775008057672409E-42</c:v>
                </c:pt>
                <c:pt idx="28">
                  <c:v>2.6668266396307936E-41</c:v>
                </c:pt>
                <c:pt idx="29">
                  <c:v>2.3725561138783527E-40</c:v>
                </c:pt>
                <c:pt idx="30">
                  <c:v>2.0285354773660351E-39</c:v>
                </c:pt>
                <c:pt idx="31">
                  <c:v>1.6686340217043137E-38</c:v>
                </c:pt>
                <c:pt idx="32">
                  <c:v>1.3218710140688991E-37</c:v>
                </c:pt>
                <c:pt idx="33">
                  <c:v>1.0094287743798736E-36</c:v>
                </c:pt>
                <c:pt idx="34">
                  <c:v>7.4371149406516998E-36</c:v>
                </c:pt>
                <c:pt idx="35">
                  <c:v>5.2909760577780001E-35</c:v>
                </c:pt>
                <c:pt idx="36">
                  <c:v>3.6375460397223779E-34</c:v>
                </c:pt>
                <c:pt idx="37">
                  <c:v>2.4184765561397353E-33</c:v>
                </c:pt>
                <c:pt idx="38">
                  <c:v>1.556098731516251E-32</c:v>
                </c:pt>
                <c:pt idx="39">
                  <c:v>9.6956920963700668E-32</c:v>
                </c:pt>
                <c:pt idx="40">
                  <c:v>5.8537741031836586E-31</c:v>
                </c:pt>
                <c:pt idx="41">
                  <c:v>3.426599475034253E-30</c:v>
                </c:pt>
                <c:pt idx="42">
                  <c:v>1.9458189876087595E-29</c:v>
                </c:pt>
                <c:pt idx="43">
                  <c:v>1.072463023402979E-28</c:v>
                </c:pt>
                <c:pt idx="44">
                  <c:v>5.7401145911681297E-28</c:v>
                </c:pt>
                <c:pt idx="45">
                  <c:v>2.9848595874073978E-27</c:v>
                </c:pt>
                <c:pt idx="46">
                  <c:v>1.5086518566787678E-26</c:v>
                </c:pt>
                <c:pt idx="47">
                  <c:v>7.4148633806977095E-26</c:v>
                </c:pt>
                <c:pt idx="48">
                  <c:v>3.5452315538961313E-25</c:v>
                </c:pt>
                <c:pt idx="49">
                  <c:v>1.649617947527175E-24</c:v>
                </c:pt>
                <c:pt idx="50">
                  <c:v>7.4727693022980386E-24</c:v>
                </c:pt>
                <c:pt idx="51">
                  <c:v>3.2968099863079196E-23</c:v>
                </c:pt>
                <c:pt idx="52">
                  <c:v>1.4169942921919538E-22</c:v>
                </c:pt>
                <c:pt idx="53">
                  <c:v>5.9353345823890847E-22</c:v>
                </c:pt>
                <c:pt idx="54">
                  <c:v>2.423594954475525E-21</c:v>
                </c:pt>
                <c:pt idx="55">
                  <c:v>9.6503144550935184E-21</c:v>
                </c:pt>
                <c:pt idx="56">
                  <c:v>3.7481132035407311E-20</c:v>
                </c:pt>
                <c:pt idx="57">
                  <c:v>1.4203376350259742E-19</c:v>
                </c:pt>
                <c:pt idx="58">
                  <c:v>5.2528003916046978E-19</c:v>
                </c:pt>
                <c:pt idx="59">
                  <c:v>1.8963499718843871E-18</c:v>
                </c:pt>
                <c:pt idx="60">
                  <c:v>6.6846336508924624E-18</c:v>
                </c:pt>
                <c:pt idx="61">
                  <c:v>2.3012673224383695E-17</c:v>
                </c:pt>
                <c:pt idx="62">
                  <c:v>7.7389393020709775E-17</c:v>
                </c:pt>
                <c:pt idx="63">
                  <c:v>2.5427943421090802E-16</c:v>
                </c:pt>
                <c:pt idx="64">
                  <c:v>8.1647537078659101E-16</c:v>
                </c:pt>
                <c:pt idx="65">
                  <c:v>2.5624765483147987E-15</c:v>
                </c:pt>
                <c:pt idx="66">
                  <c:v>7.8621439550567211E-15</c:v>
                </c:pt>
                <c:pt idx="67">
                  <c:v>2.3586431865170361E-14</c:v>
                </c:pt>
                <c:pt idx="68">
                  <c:v>6.9198428780905076E-14</c:v>
                </c:pt>
                <c:pt idx="69">
                  <c:v>1.9856940432781483E-13</c:v>
                </c:pt>
                <c:pt idx="70">
                  <c:v>5.5741268500592452E-13</c:v>
                </c:pt>
                <c:pt idx="71">
                  <c:v>1.5309221630444526E-12</c:v>
                </c:pt>
                <c:pt idx="72">
                  <c:v>4.1143533131819559E-12</c:v>
                </c:pt>
                <c:pt idx="73">
                  <c:v>1.0821312823711754E-11</c:v>
                </c:pt>
                <c:pt idx="74">
                  <c:v>2.7857568823203282E-11</c:v>
                </c:pt>
                <c:pt idx="75">
                  <c:v>7.0201073434472784E-11</c:v>
                </c:pt>
                <c:pt idx="76">
                  <c:v>1.731934377495202E-10</c:v>
                </c:pt>
                <c:pt idx="77">
                  <c:v>4.1836336910922663E-10</c:v>
                </c:pt>
                <c:pt idx="78">
                  <c:v>9.8959027693145678E-10</c:v>
                </c:pt>
                <c:pt idx="79">
                  <c:v>2.2923420339045097E-9</c:v>
                </c:pt>
                <c:pt idx="80">
                  <c:v>5.20075098942088E-9</c:v>
                </c:pt>
                <c:pt idx="81">
                  <c:v>1.1557224420935186E-8</c:v>
                </c:pt>
                <c:pt idx="82">
                  <c:v>2.5158104379718765E-8</c:v>
                </c:pt>
                <c:pt idx="83">
                  <c:v>5.3650415363978207E-8</c:v>
                </c:pt>
                <c:pt idx="84">
                  <c:v>1.1209104638545488E-7</c:v>
                </c:pt>
                <c:pt idx="85">
                  <c:v>2.2945696554199036E-7</c:v>
                </c:pt>
                <c:pt idx="86">
                  <c:v>4.6024798320922471E-7</c:v>
                </c:pt>
                <c:pt idx="87">
                  <c:v>9.0462534630779454E-7</c:v>
                </c:pt>
                <c:pt idx="88">
                  <c:v>1.7424317749905655E-6</c:v>
                </c:pt>
                <c:pt idx="89">
                  <c:v>3.2890846988585871E-6</c:v>
                </c:pt>
                <c:pt idx="90">
                  <c:v>6.0848066928884028E-6</c:v>
                </c:pt>
                <c:pt idx="91">
                  <c:v>1.1032891256336049E-5</c:v>
                </c:pt>
                <c:pt idx="92">
                  <c:v>1.9607366526206051E-5</c:v>
                </c:pt>
                <c:pt idx="93">
                  <c:v>3.4154767497262052E-5</c:v>
                </c:pt>
                <c:pt idx="94">
                  <c:v>5.8317448758623297E-5</c:v>
                </c:pt>
                <c:pt idx="95">
                  <c:v>9.7604993185484792E-5</c:v>
                </c:pt>
                <c:pt idx="96">
                  <c:v>1.6013319194493601E-4</c:v>
                </c:pt>
                <c:pt idx="97">
                  <c:v>2.575337932310311E-4</c:v>
                </c:pt>
                <c:pt idx="98">
                  <c:v>4.0600990871627007E-4</c:v>
                </c:pt>
                <c:pt idx="99">
                  <c:v>6.2746985892513985E-4</c:v>
                </c:pt>
                <c:pt idx="100">
                  <c:v>9.5061683627158859E-4</c:v>
                </c:pt>
                <c:pt idx="101">
                  <c:v>1.4118071825815711E-3</c:v>
                </c:pt>
                <c:pt idx="102">
                  <c:v>2.0554251628761137E-3</c:v>
                </c:pt>
                <c:pt idx="103">
                  <c:v>2.9334708635222178E-3</c:v>
                </c:pt>
                <c:pt idx="104">
                  <c:v>4.1040385638700348E-3</c:v>
                </c:pt>
                <c:pt idx="105">
                  <c:v>5.6283957447360311E-3</c:v>
                </c:pt>
                <c:pt idx="106">
                  <c:v>7.5664754115555262E-3</c:v>
                </c:pt>
                <c:pt idx="107">
                  <c:v>9.9707760096198958E-3</c:v>
                </c:pt>
                <c:pt idx="108">
                  <c:v>1.2878919012425683E-2</c:v>
                </c:pt>
                <c:pt idx="109">
                  <c:v>1.6305420401052692E-2</c:v>
                </c:pt>
                <c:pt idx="110">
                  <c:v>2.023354440676086E-2</c:v>
                </c:pt>
                <c:pt idx="111">
                  <c:v>2.4608364819033463E-2</c:v>
                </c:pt>
                <c:pt idx="112">
                  <c:v>2.9332291994115803E-2</c:v>
                </c:pt>
                <c:pt idx="113">
                  <c:v>3.4264270294011384E-2</c:v>
                </c:pt>
                <c:pt idx="114">
                  <c:v>3.9223572573407757E-2</c:v>
                </c:pt>
                <c:pt idx="115">
                  <c:v>4.3998616191040014E-2</c:v>
                </c:pt>
                <c:pt idx="116">
                  <c:v>4.8360547968599968E-2</c:v>
                </c:pt>
                <c:pt idx="117">
                  <c:v>5.208059012003078E-2</c:v>
                </c:pt>
                <c:pt idx="118">
                  <c:v>5.4949436185964678E-2</c:v>
                </c:pt>
                <c:pt idx="119">
                  <c:v>5.6796476057761801E-2</c:v>
                </c:pt>
                <c:pt idx="120">
                  <c:v>5.7506432008483849E-2</c:v>
                </c:pt>
                <c:pt idx="121">
                  <c:v>5.7031172239818677E-2</c:v>
                </c:pt>
                <c:pt idx="122">
                  <c:v>5.539503205261076E-2</c:v>
                </c:pt>
                <c:pt idx="123">
                  <c:v>5.2692835367117559E-2</c:v>
                </c:pt>
                <c:pt idx="124">
                  <c:v>4.9080826491145743E-2</c:v>
                </c:pt>
                <c:pt idx="125">
                  <c:v>4.4761713759924951E-2</c:v>
                </c:pt>
                <c:pt idx="126">
                  <c:v>3.9965815857075884E-2</c:v>
                </c:pt>
                <c:pt idx="127">
                  <c:v>3.4930752442011166E-2</c:v>
                </c:pt>
                <c:pt idx="128">
                  <c:v>2.9882167128126792E-2</c:v>
                </c:pt>
                <c:pt idx="129">
                  <c:v>2.5017628293315403E-2</c:v>
                </c:pt>
                <c:pt idx="130">
                  <c:v>2.049521087106226E-2</c:v>
                </c:pt>
                <c:pt idx="131">
                  <c:v>1.6427459095126225E-2</c:v>
                </c:pt>
                <c:pt idx="132">
                  <c:v>1.288062133595126E-2</c:v>
                </c:pt>
                <c:pt idx="133">
                  <c:v>9.8783712501280298E-3</c:v>
                </c:pt>
                <c:pt idx="134">
                  <c:v>7.4087784375960215E-3</c:v>
                </c:pt>
                <c:pt idx="135">
                  <c:v>5.4331041875704091E-3</c:v>
                </c:pt>
                <c:pt idx="136">
                  <c:v>3.8950563109420196E-3</c:v>
                </c:pt>
                <c:pt idx="137">
                  <c:v>2.7293825244557265E-3</c:v>
                </c:pt>
                <c:pt idx="138">
                  <c:v>1.8690336852251149E-3</c:v>
                </c:pt>
                <c:pt idx="139">
                  <c:v>1.2505045519851505E-3</c:v>
                </c:pt>
                <c:pt idx="140">
                  <c:v>8.1729404647600955E-4</c:v>
                </c:pt>
                <c:pt idx="141">
                  <c:v>5.2167705094213182E-4</c:v>
                </c:pt>
                <c:pt idx="142">
                  <c:v>3.2512971132661172E-4</c:v>
                </c:pt>
                <c:pt idx="143">
                  <c:v>1.9780618800989676E-4</c:v>
                </c:pt>
                <c:pt idx="144">
                  <c:v>1.1744742413087605E-4</c:v>
                </c:pt>
                <c:pt idx="145">
                  <c:v>6.8038507772369441E-5</c:v>
                </c:pt>
                <c:pt idx="146">
                  <c:v>3.8446417063154036E-5</c:v>
                </c:pt>
                <c:pt idx="147">
                  <c:v>2.1184760422554246E-5</c:v>
                </c:pt>
                <c:pt idx="148">
                  <c:v>1.1379651713466648E-5</c:v>
                </c:pt>
                <c:pt idx="149">
                  <c:v>5.9571331117476451E-6</c:v>
                </c:pt>
                <c:pt idx="150">
                  <c:v>3.0381378869913027E-6</c:v>
                </c:pt>
                <c:pt idx="151">
                  <c:v>1.509008884267185E-6</c:v>
                </c:pt>
                <c:pt idx="152">
                  <c:v>7.2968521706341601E-7</c:v>
                </c:pt>
                <c:pt idx="153">
                  <c:v>3.4338127861807875E-7</c:v>
                </c:pt>
                <c:pt idx="154">
                  <c:v>1.5719727365308179E-7</c:v>
                </c:pt>
                <c:pt idx="155">
                  <c:v>6.9978141174597659E-8</c:v>
                </c:pt>
                <c:pt idx="156">
                  <c:v>3.027900339285447E-8</c:v>
                </c:pt>
                <c:pt idx="157">
                  <c:v>1.2728753018652289E-8</c:v>
                </c:pt>
                <c:pt idx="158">
                  <c:v>5.1962314538169075E-9</c:v>
                </c:pt>
                <c:pt idx="159">
                  <c:v>2.0588841609463386E-9</c:v>
                </c:pt>
                <c:pt idx="160">
                  <c:v>7.9138359936374459E-10</c:v>
                </c:pt>
                <c:pt idx="161">
                  <c:v>2.9492556498027818E-10</c:v>
                </c:pt>
                <c:pt idx="162">
                  <c:v>1.0650089846510036E-10</c:v>
                </c:pt>
                <c:pt idx="163">
                  <c:v>3.7242645475525332E-11</c:v>
                </c:pt>
                <c:pt idx="164">
                  <c:v>1.2603456243241965E-11</c:v>
                </c:pt>
                <c:pt idx="165">
                  <c:v>4.1247674977882711E-12</c:v>
                </c:pt>
                <c:pt idx="166">
                  <c:v>1.3045198411679802E-12</c:v>
                </c:pt>
                <c:pt idx="167">
                  <c:v>3.983862987998025E-13</c:v>
                </c:pt>
                <c:pt idx="168">
                  <c:v>1.173816773249419E-13</c:v>
                </c:pt>
                <c:pt idx="169">
                  <c:v>3.3339174624835566E-14</c:v>
                </c:pt>
                <c:pt idx="170">
                  <c:v>9.1192448238519985E-15</c:v>
                </c:pt>
                <c:pt idx="171">
                  <c:v>2.3998012694347333E-15</c:v>
                </c:pt>
                <c:pt idx="172">
                  <c:v>6.0692648383960861E-16</c:v>
                </c:pt>
                <c:pt idx="173">
                  <c:v>1.4734631399574148E-16</c:v>
                </c:pt>
                <c:pt idx="174">
                  <c:v>3.4296124809353852E-17</c:v>
                </c:pt>
                <c:pt idx="175">
                  <c:v>7.6431363860845908E-18</c:v>
                </c:pt>
                <c:pt idx="176">
                  <c:v>1.6285091731714314E-18</c:v>
                </c:pt>
                <c:pt idx="177">
                  <c:v>3.3122220471283052E-19</c:v>
                </c:pt>
                <c:pt idx="178">
                  <c:v>6.4197562149396742E-20</c:v>
                </c:pt>
                <c:pt idx="179">
                  <c:v>1.1835304753799516E-20</c:v>
                </c:pt>
                <c:pt idx="180">
                  <c:v>2.0711783319149261E-21</c:v>
                </c:pt>
                <c:pt idx="181">
                  <c:v>3.4328922628423949E-22</c:v>
                </c:pt>
                <c:pt idx="182">
                  <c:v>5.3756829390663976E-23</c:v>
                </c:pt>
                <c:pt idx="183">
                  <c:v>7.9313354838685737E-24</c:v>
                </c:pt>
                <c:pt idx="184">
                  <c:v>1.099179645862199E-24</c:v>
                </c:pt>
                <c:pt idx="185">
                  <c:v>1.4259627838212191E-25</c:v>
                </c:pt>
                <c:pt idx="186">
                  <c:v>1.7249549804288907E-26</c:v>
                </c:pt>
                <c:pt idx="187">
                  <c:v>1.9371152186634829E-27</c:v>
                </c:pt>
                <c:pt idx="188">
                  <c:v>2.009241849145628E-28</c:v>
                </c:pt>
                <c:pt idx="189">
                  <c:v>1.913563665852985E-29</c:v>
                </c:pt>
                <c:pt idx="190">
                  <c:v>1.661778972977596E-30</c:v>
                </c:pt>
                <c:pt idx="191">
                  <c:v>1.3050620206630527E-31</c:v>
                </c:pt>
                <c:pt idx="192">
                  <c:v>9.1762173327867308E-33</c:v>
                </c:pt>
                <c:pt idx="193">
                  <c:v>5.7054201032871644E-34</c:v>
                </c:pt>
                <c:pt idx="194">
                  <c:v>3.0879851074492273E-35</c:v>
                </c:pt>
                <c:pt idx="195">
                  <c:v>1.425223895745812E-36</c:v>
                </c:pt>
                <c:pt idx="196">
                  <c:v>5.4536628663742359E-38</c:v>
                </c:pt>
                <c:pt idx="197">
                  <c:v>1.6610140709769716E-39</c:v>
                </c:pt>
                <c:pt idx="198">
                  <c:v>3.7750319794931179E-41</c:v>
                </c:pt>
                <c:pt idx="199">
                  <c:v>5.6910029841602573E-43</c:v>
                </c:pt>
                <c:pt idx="200">
                  <c:v>4.2682522381202484E-45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</c:ser>
        <c:ser>
          <c:idx val="3"/>
          <c:order val="3"/>
          <c:tx>
            <c:strRef>
              <c:f>Abs_frequ!$C$12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38100">
              <a:noFill/>
              <a:prstDash val="solid"/>
            </a:ln>
          </c:spPr>
          <c:invertIfNegative val="0"/>
          <c:val>
            <c:numRef>
              <c:f>Abs_frequ!$D$15:$D$715</c:f>
              <c:numCache>
                <c:formatCode>General</c:formatCode>
                <c:ptCount val="701"/>
                <c:pt idx="0">
                  <c:v>1.2676506002282335E-20</c:v>
                </c:pt>
                <c:pt idx="1">
                  <c:v>9.5073795017117106E-19</c:v>
                </c:pt>
                <c:pt idx="2">
                  <c:v>3.4939619668790754E-17</c:v>
                </c:pt>
                <c:pt idx="3">
                  <c:v>8.3855087205096689E-16</c:v>
                </c:pt>
                <c:pt idx="4">
                  <c:v>1.4779459119898525E-14</c:v>
                </c:pt>
                <c:pt idx="5">
                  <c:v>2.0395653585459816E-13</c:v>
                </c:pt>
                <c:pt idx="6">
                  <c:v>2.2945110283642206E-12</c:v>
                </c:pt>
                <c:pt idx="7">
                  <c:v>2.1633961124577119E-11</c:v>
                </c:pt>
                <c:pt idx="8">
                  <c:v>1.744238115669023E-10</c:v>
                </c:pt>
                <c:pt idx="9">
                  <c:v>1.2209666809683165E-9</c:v>
                </c:pt>
                <c:pt idx="10">
                  <c:v>7.5089450879551504E-9</c:v>
                </c:pt>
                <c:pt idx="11">
                  <c:v>4.0957882297937133E-8</c:v>
                </c:pt>
                <c:pt idx="12">
                  <c:v>1.9966967620244384E-7</c:v>
                </c:pt>
                <c:pt idx="13">
                  <c:v>8.7547473411840246E-7</c:v>
                </c:pt>
                <c:pt idx="14">
                  <c:v>3.4706319816836722E-6</c:v>
                </c:pt>
                <c:pt idx="15">
                  <c:v>1.2494275134061228E-5</c:v>
                </c:pt>
                <c:pt idx="16">
                  <c:v>4.0996840283638554E-5</c:v>
                </c:pt>
                <c:pt idx="17">
                  <c:v>1.2299052085091563E-4</c:v>
                </c:pt>
                <c:pt idx="18">
                  <c:v>3.3822393234001662E-4</c:v>
                </c:pt>
                <c:pt idx="19">
                  <c:v>8.5446046064846428E-4</c:v>
                </c:pt>
                <c:pt idx="20">
                  <c:v>1.986620571007684E-3</c:v>
                </c:pt>
                <c:pt idx="21">
                  <c:v>4.2570440807307413E-3</c:v>
                </c:pt>
                <c:pt idx="22">
                  <c:v>8.4173371596267012E-3</c:v>
                </c:pt>
                <c:pt idx="23">
                  <c:v>1.5370789595840064E-2</c:v>
                </c:pt>
                <c:pt idx="24">
                  <c:v>2.5938207442980088E-2</c:v>
                </c:pt>
                <c:pt idx="25">
                  <c:v>4.0463603611048948E-2</c:v>
                </c:pt>
                <c:pt idx="26">
                  <c:v>5.8360966746705253E-2</c:v>
                </c:pt>
                <c:pt idx="27">
                  <c:v>7.7814622328940292E-2</c:v>
                </c:pt>
                <c:pt idx="28">
                  <c:v>9.5878731083872876E-2</c:v>
                </c:pt>
                <c:pt idx="29">
                  <c:v>0.10910338364716567</c:v>
                </c:pt>
                <c:pt idx="30">
                  <c:v>0.11455855282952399</c:v>
                </c:pt>
                <c:pt idx="31">
                  <c:v>0.11086311564147482</c:v>
                </c:pt>
                <c:pt idx="32">
                  <c:v>9.8737462368188561E-2</c:v>
                </c:pt>
                <c:pt idx="33">
                  <c:v>8.0785196483063329E-2</c:v>
                </c:pt>
                <c:pt idx="34">
                  <c:v>6.0588897362297466E-2</c:v>
                </c:pt>
                <c:pt idx="35">
                  <c:v>4.1546672477004012E-2</c:v>
                </c:pt>
                <c:pt idx="36">
                  <c:v>2.596667029812751E-2</c:v>
                </c:pt>
                <c:pt idx="37">
                  <c:v>1.4737839898937226E-2</c:v>
                </c:pt>
                <c:pt idx="38">
                  <c:v>7.5628388955072626E-3</c:v>
                </c:pt>
                <c:pt idx="39">
                  <c:v>3.4905410286956537E-3</c:v>
                </c:pt>
                <c:pt idx="40">
                  <c:v>1.4398481743369603E-3</c:v>
                </c:pt>
                <c:pt idx="41">
                  <c:v>5.2677372231839988E-4</c:v>
                </c:pt>
                <c:pt idx="42">
                  <c:v>1.6932012503091434E-4</c:v>
                </c:pt>
                <c:pt idx="43">
                  <c:v>4.7252127915604095E-5</c:v>
                </c:pt>
                <c:pt idx="44">
                  <c:v>1.1276075979860058E-5</c:v>
                </c:pt>
                <c:pt idx="45">
                  <c:v>2.2552151959720124E-6</c:v>
                </c:pt>
                <c:pt idx="46">
                  <c:v>3.6769812977804516E-7</c:v>
                </c:pt>
                <c:pt idx="47">
                  <c:v>4.6940186780175838E-8</c:v>
                </c:pt>
                <c:pt idx="48">
                  <c:v>4.4006425106414753E-9</c:v>
                </c:pt>
                <c:pt idx="49">
                  <c:v>2.6942709248825439E-10</c:v>
                </c:pt>
                <c:pt idx="50">
                  <c:v>8.0828127746476279E-12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val>
        </c:ser>
        <c:ser>
          <c:idx val="4"/>
          <c:order val="4"/>
          <c:tx>
            <c:strRef>
              <c:f>Abs_frequ!$L$12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val>
            <c:numRef>
              <c:f>Abs_frequ!$N$15:$N$715</c:f>
              <c:numCache>
                <c:formatCode>General</c:formatCode>
                <c:ptCount val="7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2.0832661509204424E-2</c:v>
                </c:pt>
                <c:pt idx="591">
                  <c:v>2.1678657915669645E-2</c:v>
                </c:pt>
                <c:pt idx="592">
                  <c:v>2.2465974039296167E-2</c:v>
                </c:pt>
                <c:pt idx="593">
                  <c:v>2.3185794455394995E-2</c:v>
                </c:pt>
                <c:pt idx="594">
                  <c:v>2.3829844301378203E-2</c:v>
                </c:pt>
                <c:pt idx="595">
                  <c:v>2.4390546520234181E-2</c:v>
                </c:pt>
                <c:pt idx="596">
                  <c:v>2.4861169481614501E-2</c:v>
                </c:pt>
                <c:pt idx="597">
                  <c:v>2.5235960981337357E-2</c:v>
                </c:pt>
                <c:pt idx="598">
                  <c:v>2.5510264905047545E-2</c:v>
                </c:pt>
                <c:pt idx="599">
                  <c:v>2.5680617258336667E-2</c:v>
                </c:pt>
                <c:pt idx="600">
                  <c:v>2.5744818801482518E-2</c:v>
                </c:pt>
                <c:pt idx="601">
                  <c:v>2.5701982164541604E-2</c:v>
                </c:pt>
                <c:pt idx="602">
                  <c:v>2.5552552035677994E-2</c:v>
                </c:pt>
                <c:pt idx="603">
                  <c:v>2.529829778656676E-2</c:v>
                </c:pt>
                <c:pt idx="604">
                  <c:v>2.4942278695199525E-2</c:v>
                </c:pt>
                <c:pt idx="605">
                  <c:v>2.4488782718923172E-2</c:v>
                </c:pt>
                <c:pt idx="606">
                  <c:v>2.3943240529640197E-2</c:v>
                </c:pt>
                <c:pt idx="607">
                  <c:v>2.3312117220786431E-2</c:v>
                </c:pt>
                <c:pt idx="608">
                  <c:v>2.2602784706667135E-2</c:v>
                </c:pt>
                <c:pt idx="609">
                  <c:v>2.1823378337471663E-2</c:v>
                </c:pt>
                <c:pt idx="610">
                  <c:v>2.0982641631028174E-2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</c:numCache>
            </c:numRef>
          </c:val>
        </c:ser>
        <c:ser>
          <c:idx val="5"/>
          <c:order val="5"/>
          <c:tx>
            <c:strRef>
              <c:f>Abs_frequ!$I$12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val>
            <c:numRef>
              <c:f>Abs_frequ!$K$15:$K$715</c:f>
              <c:numCache>
                <c:formatCode>General</c:formatCode>
                <c:ptCount val="7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2.3870050687886928E-2</c:v>
                </c:pt>
                <c:pt idx="291">
                  <c:v>2.583871466214567E-2</c:v>
                </c:pt>
                <c:pt idx="292">
                  <c:v>2.7741222762269379E-2</c:v>
                </c:pt>
                <c:pt idx="293">
                  <c:v>2.9540141644464366E-2</c:v>
                </c:pt>
                <c:pt idx="294">
                  <c:v>3.1198006736755695E-2</c:v>
                </c:pt>
                <c:pt idx="295">
                  <c:v>3.2678590107313561E-2</c:v>
                </c:pt>
                <c:pt idx="296">
                  <c:v>3.3948197493239671E-2</c:v>
                </c:pt>
                <c:pt idx="297">
                  <c:v>3.4976930750610549E-2</c:v>
                </c:pt>
                <c:pt idx="298">
                  <c:v>3.5739850381076875E-2</c:v>
                </c:pt>
                <c:pt idx="299">
                  <c:v>3.6217975469786938E-2</c:v>
                </c:pt>
                <c:pt idx="300">
                  <c:v>3.6399065347135884E-2</c:v>
                </c:pt>
                <c:pt idx="301">
                  <c:v>3.6278138219736758E-2</c:v>
                </c:pt>
                <c:pt idx="302">
                  <c:v>3.5857696220501403E-2</c:v>
                </c:pt>
                <c:pt idx="303">
                  <c:v>3.5147642829996405E-2</c:v>
                </c:pt>
                <c:pt idx="304">
                  <c:v>3.4164896237710345E-2</c:v>
                </c:pt>
                <c:pt idx="305">
                  <c:v>3.2932719652088029E-2</c:v>
                </c:pt>
                <c:pt idx="306">
                  <c:v>3.1479805549790005E-2</c:v>
                </c:pt>
                <c:pt idx="307">
                  <c:v>2.9839164218204844E-2</c:v>
                </c:pt>
                <c:pt idx="308">
                  <c:v>2.8046876757046445E-2</c:v>
                </c:pt>
                <c:pt idx="309">
                  <c:v>2.6140778336664647E-2</c:v>
                </c:pt>
                <c:pt idx="310">
                  <c:v>2.4159138688562645E-2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</c:numCache>
            </c:numRef>
          </c:val>
        </c:ser>
        <c:ser>
          <c:idx val="6"/>
          <c:order val="6"/>
          <c:tx>
            <c:strRef>
              <c:f>Abs_frequ!$F$12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val>
            <c:numRef>
              <c:f>Abs_frequ!$H$15:$H$715</c:f>
              <c:numCache>
                <c:formatCode>General</c:formatCode>
                <c:ptCount val="7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2.023354440676086E-2</c:v>
                </c:pt>
                <c:pt idx="111">
                  <c:v>2.4608364819033463E-2</c:v>
                </c:pt>
                <c:pt idx="112">
                  <c:v>2.9332291994115803E-2</c:v>
                </c:pt>
                <c:pt idx="113">
                  <c:v>3.4264270294011384E-2</c:v>
                </c:pt>
                <c:pt idx="114">
                  <c:v>3.9223572573407757E-2</c:v>
                </c:pt>
                <c:pt idx="115">
                  <c:v>4.3998616191040014E-2</c:v>
                </c:pt>
                <c:pt idx="116">
                  <c:v>4.8360547968599968E-2</c:v>
                </c:pt>
                <c:pt idx="117">
                  <c:v>5.208059012003078E-2</c:v>
                </c:pt>
                <c:pt idx="118">
                  <c:v>5.4949436185964678E-2</c:v>
                </c:pt>
                <c:pt idx="119">
                  <c:v>5.6796476057761801E-2</c:v>
                </c:pt>
                <c:pt idx="120">
                  <c:v>5.7506432008483849E-2</c:v>
                </c:pt>
                <c:pt idx="121">
                  <c:v>5.7031172239818677E-2</c:v>
                </c:pt>
                <c:pt idx="122">
                  <c:v>5.539503205261076E-2</c:v>
                </c:pt>
                <c:pt idx="123">
                  <c:v>5.2692835367117559E-2</c:v>
                </c:pt>
                <c:pt idx="124">
                  <c:v>4.9080826491145743E-2</c:v>
                </c:pt>
                <c:pt idx="125">
                  <c:v>4.4761713759924951E-2</c:v>
                </c:pt>
                <c:pt idx="126">
                  <c:v>3.9965815857075884E-2</c:v>
                </c:pt>
                <c:pt idx="127">
                  <c:v>3.4930752442011166E-2</c:v>
                </c:pt>
                <c:pt idx="128">
                  <c:v>2.9882167128126792E-2</c:v>
                </c:pt>
                <c:pt idx="129">
                  <c:v>2.5017628293315403E-2</c:v>
                </c:pt>
                <c:pt idx="130">
                  <c:v>2.049521087106226E-2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</c:numCache>
            </c:numRef>
          </c:val>
        </c:ser>
        <c:ser>
          <c:idx val="7"/>
          <c:order val="7"/>
          <c:tx>
            <c:strRef>
              <c:f>Abs_frequ!$C$12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val>
            <c:numRef>
              <c:f>Abs_frequ!$E$15:$E$715</c:f>
              <c:numCache>
                <c:formatCode>General</c:formatCode>
                <c:ptCount val="7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1.986620571007684E-3</c:v>
                </c:pt>
                <c:pt idx="21">
                  <c:v>4.2570440807307413E-3</c:v>
                </c:pt>
                <c:pt idx="22" formatCode="0.0000">
                  <c:v>8.4173371596267012E-3</c:v>
                </c:pt>
                <c:pt idx="23">
                  <c:v>1.5370789595840064E-2</c:v>
                </c:pt>
                <c:pt idx="24">
                  <c:v>2.5938207442980088E-2</c:v>
                </c:pt>
                <c:pt idx="25">
                  <c:v>4.0463603611048948E-2</c:v>
                </c:pt>
                <c:pt idx="26">
                  <c:v>5.8360966746705253E-2</c:v>
                </c:pt>
                <c:pt idx="27">
                  <c:v>7.7814622328940292E-2</c:v>
                </c:pt>
                <c:pt idx="28">
                  <c:v>9.5878731083872876E-2</c:v>
                </c:pt>
                <c:pt idx="29">
                  <c:v>0.10910338364716567</c:v>
                </c:pt>
                <c:pt idx="30">
                  <c:v>0.11455855282952399</c:v>
                </c:pt>
                <c:pt idx="31">
                  <c:v>0.11086311564147482</c:v>
                </c:pt>
                <c:pt idx="32">
                  <c:v>9.8737462368188561E-2</c:v>
                </c:pt>
                <c:pt idx="33">
                  <c:v>8.0785196483063329E-2</c:v>
                </c:pt>
                <c:pt idx="34">
                  <c:v>6.0588897362297466E-2</c:v>
                </c:pt>
                <c:pt idx="35">
                  <c:v>4.1546672477004012E-2</c:v>
                </c:pt>
                <c:pt idx="36">
                  <c:v>2.596667029812751E-2</c:v>
                </c:pt>
                <c:pt idx="37">
                  <c:v>1.4737839898937226E-2</c:v>
                </c:pt>
                <c:pt idx="38">
                  <c:v>7.5628388955072626E-3</c:v>
                </c:pt>
                <c:pt idx="39">
                  <c:v>3.4905410286956537E-3</c:v>
                </c:pt>
                <c:pt idx="40">
                  <c:v>1.4398481743369603E-3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7226624"/>
        <c:axId val="217244800"/>
      </c:barChart>
      <c:catAx>
        <c:axId val="2172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7244800"/>
        <c:crosses val="autoZero"/>
        <c:auto val="1"/>
        <c:lblAlgn val="ctr"/>
        <c:lblOffset val="100"/>
        <c:tickLblSkip val="100"/>
        <c:tickMarkSkip val="25"/>
        <c:noMultiLvlLbl val="0"/>
      </c:catAx>
      <c:valAx>
        <c:axId val="217244800"/>
        <c:scaling>
          <c:orientation val="minMax"/>
          <c:max val="0.1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7226624"/>
        <c:crosses val="autoZero"/>
        <c:crossBetween val="midCat"/>
        <c:majorUnit val="0.05"/>
        <c:minorUnit val="5.0000000000000001E-3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egendEntry>
        <c:idx val="5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egendEntry>
        <c:idx val="6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egendEntry>
        <c:idx val="7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ayout>
        <c:manualLayout>
          <c:xMode val="edge"/>
          <c:yMode val="edge"/>
          <c:x val="0.64230080628350983"/>
          <c:y val="1.7123316304774965E-2"/>
          <c:w val="6.4327546608060171E-2"/>
          <c:h val="0.6609600093643136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Rd_fluct_50!$B$1</c:f>
          <c:strCache>
            <c:ptCount val="1"/>
            <c:pt idx="0">
              <c:v>Zufällige Schwankungen bei 50 Daten</c:v>
            </c:pt>
          </c:strCache>
        </c:strRef>
      </c:tx>
      <c:layout>
        <c:manualLayout>
          <c:xMode val="edge"/>
          <c:yMode val="edge"/>
          <c:x val="0.232421875"/>
          <c:y val="3.03030992840801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453125"/>
          <c:y val="0.1025643360384252"/>
          <c:w val="0.806640625"/>
          <c:h val="0.68531624534765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Rd_fluct_50!$E$11</c:f>
              <c:strCache>
                <c:ptCount val="1"/>
                <c:pt idx="0">
                  <c:v>Rel. Häuf.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Rd_fluct_50!$C$12:$C$21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Rd_fluct_50!$E$12:$E$21</c:f>
              <c:numCache>
                <c:formatCode>0.000</c:formatCode>
                <c:ptCount val="10"/>
                <c:pt idx="0">
                  <c:v>0.12</c:v>
                </c:pt>
                <c:pt idx="1">
                  <c:v>0.18</c:v>
                </c:pt>
                <c:pt idx="2">
                  <c:v>0.06</c:v>
                </c:pt>
                <c:pt idx="3">
                  <c:v>0.12</c:v>
                </c:pt>
                <c:pt idx="4">
                  <c:v>0.06</c:v>
                </c:pt>
                <c:pt idx="5">
                  <c:v>0.1</c:v>
                </c:pt>
                <c:pt idx="6">
                  <c:v>0.1</c:v>
                </c:pt>
                <c:pt idx="7">
                  <c:v>0.04</c:v>
                </c:pt>
                <c:pt idx="8">
                  <c:v>0.14000000000000001</c:v>
                </c:pt>
                <c:pt idx="9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631424"/>
        <c:axId val="224641792"/>
      </c:barChart>
      <c:lineChart>
        <c:grouping val="standard"/>
        <c:varyColors val="0"/>
        <c:ser>
          <c:idx val="1"/>
          <c:order val="1"/>
          <c:tx>
            <c:strRef>
              <c:f>Rd_fluct_50!$F$11</c:f>
              <c:strCache>
                <c:ptCount val="1"/>
                <c:pt idx="0">
                  <c:v>Theor. Häuf.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Rd_fluct_50!$F$12:$F$21</c:f>
              <c:numCache>
                <c:formatCode>0.000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31424"/>
        <c:axId val="224641792"/>
      </c:lineChart>
      <c:catAx>
        <c:axId val="224631424"/>
        <c:scaling>
          <c:orientation val="minMax"/>
        </c:scaling>
        <c:delete val="0"/>
        <c:axPos val="b"/>
        <c:title>
          <c:tx>
            <c:strRef>
              <c:f>Rd_fluct_50!$B$7</c:f>
              <c:strCache>
                <c:ptCount val="1"/>
                <c:pt idx="0">
                  <c:v>Zufallsziffern 0, 1, …, 9</c:v>
                </c:pt>
              </c:strCache>
            </c:strRef>
          </c:tx>
          <c:layout>
            <c:manualLayout>
              <c:xMode val="edge"/>
              <c:yMode val="edge"/>
              <c:x val="0.220703125"/>
              <c:y val="0.860141818140429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641792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224641792"/>
        <c:scaling>
          <c:orientation val="minMax"/>
          <c:max val="0.25"/>
        </c:scaling>
        <c:delete val="0"/>
        <c:axPos val="l"/>
        <c:title>
          <c:tx>
            <c:strRef>
              <c:f>Rd_fluct_50!$E$11</c:f>
              <c:strCache>
                <c:ptCount val="1"/>
                <c:pt idx="0">
                  <c:v>Rel. Häuf.</c:v>
                </c:pt>
              </c:strCache>
            </c:strRef>
          </c:tx>
          <c:layout>
            <c:manualLayout>
              <c:xMode val="edge"/>
              <c:yMode val="edge"/>
              <c:x val="1.171875E-2"/>
              <c:y val="0.372961221957909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631424"/>
        <c:crosses val="autoZero"/>
        <c:crossBetween val="between"/>
        <c:majorUnit val="0.05"/>
        <c:minorUnit val="0.0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625"/>
          <c:y val="0.92774103962030074"/>
          <c:w val="0.724609375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Rd_fluct_1000!$B$1</c:f>
          <c:strCache>
            <c:ptCount val="1"/>
            <c:pt idx="0">
              <c:v>Zufällige Schwankungen bei 1000 Daten</c:v>
            </c:pt>
          </c:strCache>
        </c:strRef>
      </c:tx>
      <c:layout>
        <c:manualLayout>
          <c:xMode val="edge"/>
          <c:yMode val="edge"/>
          <c:x val="0.212890625"/>
          <c:y val="3.03030992840801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453125"/>
          <c:y val="0.1025643360384252"/>
          <c:w val="0.806640625"/>
          <c:h val="0.68531624534765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Rd_fluct_1000!$E$11</c:f>
              <c:strCache>
                <c:ptCount val="1"/>
                <c:pt idx="0">
                  <c:v>Rel. Häuf.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Rd_fluct_1000!$C$12:$C$21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Rd_fluct_1000!$E$12:$E$21</c:f>
              <c:numCache>
                <c:formatCode>0.000</c:formatCode>
                <c:ptCount val="10"/>
                <c:pt idx="0">
                  <c:v>0.125</c:v>
                </c:pt>
                <c:pt idx="1">
                  <c:v>0.10299999999999999</c:v>
                </c:pt>
                <c:pt idx="2">
                  <c:v>0.10299999999999999</c:v>
                </c:pt>
                <c:pt idx="3">
                  <c:v>0.10199999999999999</c:v>
                </c:pt>
                <c:pt idx="4">
                  <c:v>0.108</c:v>
                </c:pt>
                <c:pt idx="5">
                  <c:v>9.0999999999999998E-2</c:v>
                </c:pt>
                <c:pt idx="6">
                  <c:v>0.1</c:v>
                </c:pt>
                <c:pt idx="7">
                  <c:v>8.8999999999999996E-2</c:v>
                </c:pt>
                <c:pt idx="8">
                  <c:v>8.6999999999999994E-2</c:v>
                </c:pt>
                <c:pt idx="9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680192"/>
        <c:axId val="224690560"/>
      </c:barChart>
      <c:lineChart>
        <c:grouping val="standard"/>
        <c:varyColors val="0"/>
        <c:ser>
          <c:idx val="1"/>
          <c:order val="1"/>
          <c:tx>
            <c:strRef>
              <c:f>Rd_fluct_1000!$F$11</c:f>
              <c:strCache>
                <c:ptCount val="1"/>
                <c:pt idx="0">
                  <c:v>Theor. Häuf.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Rd_fluct_1000!$F$12:$F$21</c:f>
              <c:numCache>
                <c:formatCode>0.000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0192"/>
        <c:axId val="224690560"/>
      </c:lineChart>
      <c:catAx>
        <c:axId val="224680192"/>
        <c:scaling>
          <c:orientation val="minMax"/>
        </c:scaling>
        <c:delete val="0"/>
        <c:axPos val="b"/>
        <c:title>
          <c:tx>
            <c:strRef>
              <c:f>Rd_fluct_1000!$B$7</c:f>
              <c:strCache>
                <c:ptCount val="1"/>
                <c:pt idx="0">
                  <c:v>Zufallsziffern 0, 1, …, 9</c:v>
                </c:pt>
              </c:strCache>
            </c:strRef>
          </c:tx>
          <c:layout>
            <c:manualLayout>
              <c:xMode val="edge"/>
              <c:yMode val="edge"/>
              <c:x val="0.220703125"/>
              <c:y val="0.860141818140429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690560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224690560"/>
        <c:scaling>
          <c:orientation val="minMax"/>
          <c:max val="0.25"/>
        </c:scaling>
        <c:delete val="0"/>
        <c:axPos val="l"/>
        <c:title>
          <c:tx>
            <c:strRef>
              <c:f>Rd_fluct_1000!$E$11</c:f>
              <c:strCache>
                <c:ptCount val="1"/>
                <c:pt idx="0">
                  <c:v>Rel. Häuf.</c:v>
                </c:pt>
              </c:strCache>
            </c:strRef>
          </c:tx>
          <c:layout>
            <c:manualLayout>
              <c:xMode val="edge"/>
              <c:yMode val="edge"/>
              <c:x val="1.171875E-2"/>
              <c:y val="0.372961221957909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680192"/>
        <c:crosses val="autoZero"/>
        <c:crossBetween val="between"/>
        <c:majorUnit val="0.05"/>
        <c:minorUnit val="0.0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625"/>
          <c:y val="0.92774103962030074"/>
          <c:w val="0.724609375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15049513358281"/>
          <c:y val="0.11790418153013597"/>
          <c:w val="0.69565351650027119"/>
          <c:h val="0.7685605907149604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593615453240878E-2"/>
                  <c:y val="2.297169847086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311999793129309E-2"/>
                  <c:y val="-0.177320981440080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Abs_frequ!$M$2:$M$3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cat>
          <c:val>
            <c:numRef>
              <c:f>Abs_frequ!$N$2:$N$3</c:f>
              <c:numCache>
                <c:formatCode>General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Rel_frequ!$D$9</c:f>
          <c:strCache>
            <c:ptCount val="1"/>
            <c:pt idx="0">
              <c:v>0,63</c:v>
            </c:pt>
          </c:strCache>
        </c:strRef>
      </c:tx>
      <c:layout>
        <c:manualLayout>
          <c:xMode val="edge"/>
          <c:yMode val="edge"/>
          <c:x val="0.42713601976223559"/>
          <c:y val="2.45261984392419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3167890236579315E-2"/>
          <c:y val="0.15384615384615385"/>
          <c:w val="0.84886299993327818"/>
          <c:h val="0.695652173913043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Rel_frequ!$I$9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rgbClr val="3366FF"/>
            </a:solidFill>
            <a:ln w="38100">
              <a:noFill/>
              <a:prstDash val="solid"/>
            </a:ln>
          </c:spPr>
          <c:invertIfNegative val="0"/>
          <c:cat>
            <c:numRef>
              <c:f>Rel_frequ!$I$12:$I$512</c:f>
              <c:numCache>
                <c:formatCode>0.00</c:formatCode>
                <c:ptCount val="50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3.5999999999999997E-2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5.1999999999999998E-2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7.1999999999999995E-2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8.5999999999999993E-2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9.6000000000000002E-2</c:v>
                </c:pt>
                <c:pt idx="49">
                  <c:v>9.8000000000000004E-2</c:v>
                </c:pt>
                <c:pt idx="50">
                  <c:v>0.1</c:v>
                </c:pt>
                <c:pt idx="51">
                  <c:v>0.10199999999999999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0.11600000000000001</c:v>
                </c:pt>
                <c:pt idx="59">
                  <c:v>0.11799999999999999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0.13200000000000001</c:v>
                </c:pt>
                <c:pt idx="67">
                  <c:v>0.13400000000000001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0.14000000000000001</c:v>
                </c:pt>
                <c:pt idx="71">
                  <c:v>0.14199999999999999</c:v>
                </c:pt>
                <c:pt idx="72">
                  <c:v>0.14399999999999999</c:v>
                </c:pt>
                <c:pt idx="73">
                  <c:v>0.14599999999999999</c:v>
                </c:pt>
                <c:pt idx="74">
                  <c:v>0.14799999999999999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0.16200000000000001</c:v>
                </c:pt>
                <c:pt idx="82">
                  <c:v>0.16400000000000001</c:v>
                </c:pt>
                <c:pt idx="83">
                  <c:v>0.16600000000000001</c:v>
                </c:pt>
                <c:pt idx="84">
                  <c:v>0.16800000000000001</c:v>
                </c:pt>
                <c:pt idx="85">
                  <c:v>0.17</c:v>
                </c:pt>
                <c:pt idx="86">
                  <c:v>0.17199999999999999</c:v>
                </c:pt>
                <c:pt idx="87">
                  <c:v>0.17399999999999999</c:v>
                </c:pt>
                <c:pt idx="88">
                  <c:v>0.17599999999999999</c:v>
                </c:pt>
                <c:pt idx="89">
                  <c:v>0.17799999999999999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0.19800000000000001</c:v>
                </c:pt>
                <c:pt idx="100">
                  <c:v>0.2</c:v>
                </c:pt>
                <c:pt idx="101">
                  <c:v>0.20200000000000001</c:v>
                </c:pt>
                <c:pt idx="102">
                  <c:v>0.20399999999999999</c:v>
                </c:pt>
                <c:pt idx="103">
                  <c:v>0.20599999999999999</c:v>
                </c:pt>
                <c:pt idx="104">
                  <c:v>0.20799999999999999</c:v>
                </c:pt>
                <c:pt idx="105">
                  <c:v>0.21</c:v>
                </c:pt>
                <c:pt idx="106">
                  <c:v>0.21199999999999999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0.22600000000000001</c:v>
                </c:pt>
                <c:pt idx="114">
                  <c:v>0.22800000000000001</c:v>
                </c:pt>
                <c:pt idx="115">
                  <c:v>0.23</c:v>
                </c:pt>
                <c:pt idx="116">
                  <c:v>0.23200000000000001</c:v>
                </c:pt>
                <c:pt idx="117">
                  <c:v>0.23400000000000001</c:v>
                </c:pt>
                <c:pt idx="118">
                  <c:v>0.23599999999999999</c:v>
                </c:pt>
                <c:pt idx="119">
                  <c:v>0.23799999999999999</c:v>
                </c:pt>
                <c:pt idx="120">
                  <c:v>0.24</c:v>
                </c:pt>
                <c:pt idx="121">
                  <c:v>0.24199999999999999</c:v>
                </c:pt>
                <c:pt idx="122">
                  <c:v>0.24399999999999999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0.25600000000000001</c:v>
                </c:pt>
                <c:pt idx="129">
                  <c:v>0.25800000000000001</c:v>
                </c:pt>
                <c:pt idx="130">
                  <c:v>0.26</c:v>
                </c:pt>
                <c:pt idx="131">
                  <c:v>0.26200000000000001</c:v>
                </c:pt>
                <c:pt idx="132">
                  <c:v>0.26400000000000001</c:v>
                </c:pt>
                <c:pt idx="133">
                  <c:v>0.26600000000000001</c:v>
                </c:pt>
                <c:pt idx="134">
                  <c:v>0.26800000000000002</c:v>
                </c:pt>
                <c:pt idx="135">
                  <c:v>0.27</c:v>
                </c:pt>
                <c:pt idx="136">
                  <c:v>0.27200000000000002</c:v>
                </c:pt>
                <c:pt idx="137">
                  <c:v>0.27400000000000002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0.28000000000000003</c:v>
                </c:pt>
                <c:pt idx="141">
                  <c:v>0.28199999999999997</c:v>
                </c:pt>
                <c:pt idx="142">
                  <c:v>0.28399999999999997</c:v>
                </c:pt>
                <c:pt idx="143">
                  <c:v>0.28599999999999998</c:v>
                </c:pt>
                <c:pt idx="144">
                  <c:v>0.28799999999999998</c:v>
                </c:pt>
                <c:pt idx="145">
                  <c:v>0.28999999999999998</c:v>
                </c:pt>
                <c:pt idx="146">
                  <c:v>0.29199999999999998</c:v>
                </c:pt>
                <c:pt idx="147">
                  <c:v>0.29399999999999998</c:v>
                </c:pt>
                <c:pt idx="148">
                  <c:v>0.29599999999999999</c:v>
                </c:pt>
                <c:pt idx="149">
                  <c:v>0.29799999999999999</c:v>
                </c:pt>
                <c:pt idx="150">
                  <c:v>0.3</c:v>
                </c:pt>
                <c:pt idx="151">
                  <c:v>0.30199999999999999</c:v>
                </c:pt>
                <c:pt idx="152">
                  <c:v>0.30399999999999999</c:v>
                </c:pt>
                <c:pt idx="153">
                  <c:v>0.30599999999999999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0.32200000000000001</c:v>
                </c:pt>
                <c:pt idx="162">
                  <c:v>0.32400000000000001</c:v>
                </c:pt>
                <c:pt idx="163">
                  <c:v>0.32600000000000001</c:v>
                </c:pt>
                <c:pt idx="164">
                  <c:v>0.32800000000000001</c:v>
                </c:pt>
                <c:pt idx="165">
                  <c:v>0.33</c:v>
                </c:pt>
                <c:pt idx="166">
                  <c:v>0.33200000000000002</c:v>
                </c:pt>
                <c:pt idx="167">
                  <c:v>0.33400000000000002</c:v>
                </c:pt>
                <c:pt idx="168">
                  <c:v>0.33600000000000002</c:v>
                </c:pt>
                <c:pt idx="169">
                  <c:v>0.33800000000000002</c:v>
                </c:pt>
                <c:pt idx="170">
                  <c:v>0.34</c:v>
                </c:pt>
                <c:pt idx="171">
                  <c:v>0.34200000000000003</c:v>
                </c:pt>
                <c:pt idx="172">
                  <c:v>0.34399999999999997</c:v>
                </c:pt>
                <c:pt idx="173">
                  <c:v>0.34599999999999997</c:v>
                </c:pt>
                <c:pt idx="174">
                  <c:v>0.34799999999999998</c:v>
                </c:pt>
                <c:pt idx="175">
                  <c:v>0.35</c:v>
                </c:pt>
                <c:pt idx="176">
                  <c:v>0.35199999999999998</c:v>
                </c:pt>
                <c:pt idx="177">
                  <c:v>0.35399999999999998</c:v>
                </c:pt>
                <c:pt idx="178">
                  <c:v>0.35599999999999998</c:v>
                </c:pt>
                <c:pt idx="179">
                  <c:v>0.35799999999999998</c:v>
                </c:pt>
                <c:pt idx="180">
                  <c:v>0.36</c:v>
                </c:pt>
                <c:pt idx="181">
                  <c:v>0.36199999999999999</c:v>
                </c:pt>
                <c:pt idx="182">
                  <c:v>0.36399999999999999</c:v>
                </c:pt>
                <c:pt idx="183">
                  <c:v>0.36599999999999999</c:v>
                </c:pt>
                <c:pt idx="184">
                  <c:v>0.36799999999999999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0.38200000000000001</c:v>
                </c:pt>
                <c:pt idx="192">
                  <c:v>0.38400000000000001</c:v>
                </c:pt>
                <c:pt idx="193">
                  <c:v>0.38600000000000001</c:v>
                </c:pt>
                <c:pt idx="194">
                  <c:v>0.38800000000000001</c:v>
                </c:pt>
                <c:pt idx="195">
                  <c:v>0.39</c:v>
                </c:pt>
                <c:pt idx="196">
                  <c:v>0.39200000000000002</c:v>
                </c:pt>
                <c:pt idx="197">
                  <c:v>0.39400000000000002</c:v>
                </c:pt>
                <c:pt idx="198">
                  <c:v>0.39600000000000002</c:v>
                </c:pt>
                <c:pt idx="199">
                  <c:v>0.39800000000000002</c:v>
                </c:pt>
                <c:pt idx="200">
                  <c:v>0.4</c:v>
                </c:pt>
                <c:pt idx="201">
                  <c:v>0.40200000000000002</c:v>
                </c:pt>
                <c:pt idx="202">
                  <c:v>0.40400000000000003</c:v>
                </c:pt>
                <c:pt idx="203">
                  <c:v>0.40600000000000003</c:v>
                </c:pt>
                <c:pt idx="204">
                  <c:v>0.40799999999999997</c:v>
                </c:pt>
                <c:pt idx="205">
                  <c:v>0.41</c:v>
                </c:pt>
                <c:pt idx="206">
                  <c:v>0.41199999999999998</c:v>
                </c:pt>
                <c:pt idx="207">
                  <c:v>0.41399999999999998</c:v>
                </c:pt>
                <c:pt idx="208">
                  <c:v>0.41599999999999998</c:v>
                </c:pt>
                <c:pt idx="209">
                  <c:v>0.41799999999999998</c:v>
                </c:pt>
                <c:pt idx="210">
                  <c:v>0.42</c:v>
                </c:pt>
                <c:pt idx="211">
                  <c:v>0.42199999999999999</c:v>
                </c:pt>
                <c:pt idx="212">
                  <c:v>0.42399999999999999</c:v>
                </c:pt>
                <c:pt idx="213">
                  <c:v>0.42599999999999999</c:v>
                </c:pt>
                <c:pt idx="214">
                  <c:v>0.42799999999999999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0.44400000000000001</c:v>
                </c:pt>
                <c:pt idx="223">
                  <c:v>0.44600000000000001</c:v>
                </c:pt>
                <c:pt idx="224">
                  <c:v>0.44800000000000001</c:v>
                </c:pt>
                <c:pt idx="225">
                  <c:v>0.45</c:v>
                </c:pt>
                <c:pt idx="226">
                  <c:v>0.45200000000000001</c:v>
                </c:pt>
                <c:pt idx="227">
                  <c:v>0.45400000000000001</c:v>
                </c:pt>
                <c:pt idx="228">
                  <c:v>0.45600000000000002</c:v>
                </c:pt>
                <c:pt idx="229">
                  <c:v>0.45800000000000002</c:v>
                </c:pt>
                <c:pt idx="230">
                  <c:v>0.46</c:v>
                </c:pt>
                <c:pt idx="231">
                  <c:v>0.46200000000000002</c:v>
                </c:pt>
                <c:pt idx="232">
                  <c:v>0.46400000000000002</c:v>
                </c:pt>
                <c:pt idx="233">
                  <c:v>0.46600000000000003</c:v>
                </c:pt>
                <c:pt idx="234">
                  <c:v>0.46800000000000003</c:v>
                </c:pt>
                <c:pt idx="235">
                  <c:v>0.47</c:v>
                </c:pt>
                <c:pt idx="236">
                  <c:v>0.47199999999999998</c:v>
                </c:pt>
                <c:pt idx="237">
                  <c:v>0.47399999999999998</c:v>
                </c:pt>
                <c:pt idx="238">
                  <c:v>0.47599999999999998</c:v>
                </c:pt>
                <c:pt idx="239">
                  <c:v>0.47799999999999998</c:v>
                </c:pt>
                <c:pt idx="240">
                  <c:v>0.48</c:v>
                </c:pt>
                <c:pt idx="241">
                  <c:v>0.48199999999999998</c:v>
                </c:pt>
                <c:pt idx="242">
                  <c:v>0.48399999999999999</c:v>
                </c:pt>
                <c:pt idx="243">
                  <c:v>0.48599999999999999</c:v>
                </c:pt>
                <c:pt idx="244">
                  <c:v>0.48799999999999999</c:v>
                </c:pt>
                <c:pt idx="245">
                  <c:v>0.49</c:v>
                </c:pt>
                <c:pt idx="246">
                  <c:v>0.49199999999999999</c:v>
                </c:pt>
                <c:pt idx="247">
                  <c:v>0.49399999999999999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0.50600000000000001</c:v>
                </c:pt>
                <c:pt idx="254">
                  <c:v>0.50800000000000001</c:v>
                </c:pt>
                <c:pt idx="255">
                  <c:v>0.51</c:v>
                </c:pt>
                <c:pt idx="256">
                  <c:v>0.51200000000000001</c:v>
                </c:pt>
                <c:pt idx="257">
                  <c:v>0.51400000000000001</c:v>
                </c:pt>
                <c:pt idx="258">
                  <c:v>0.51600000000000001</c:v>
                </c:pt>
                <c:pt idx="259">
                  <c:v>0.51800000000000002</c:v>
                </c:pt>
                <c:pt idx="260">
                  <c:v>0.52</c:v>
                </c:pt>
                <c:pt idx="261">
                  <c:v>0.52200000000000002</c:v>
                </c:pt>
                <c:pt idx="262">
                  <c:v>0.52400000000000002</c:v>
                </c:pt>
                <c:pt idx="263">
                  <c:v>0.52600000000000002</c:v>
                </c:pt>
                <c:pt idx="264">
                  <c:v>0.52800000000000002</c:v>
                </c:pt>
                <c:pt idx="265">
                  <c:v>0.53</c:v>
                </c:pt>
                <c:pt idx="266">
                  <c:v>0.53200000000000003</c:v>
                </c:pt>
                <c:pt idx="267">
                  <c:v>0.53400000000000003</c:v>
                </c:pt>
                <c:pt idx="268">
                  <c:v>0.53600000000000003</c:v>
                </c:pt>
                <c:pt idx="269">
                  <c:v>0.53800000000000003</c:v>
                </c:pt>
                <c:pt idx="270">
                  <c:v>0.54</c:v>
                </c:pt>
                <c:pt idx="271">
                  <c:v>0.54200000000000004</c:v>
                </c:pt>
                <c:pt idx="272">
                  <c:v>0.54400000000000004</c:v>
                </c:pt>
                <c:pt idx="273">
                  <c:v>0.54600000000000004</c:v>
                </c:pt>
                <c:pt idx="274">
                  <c:v>0.54800000000000004</c:v>
                </c:pt>
                <c:pt idx="275">
                  <c:v>0.55000000000000004</c:v>
                </c:pt>
                <c:pt idx="276">
                  <c:v>0.55200000000000005</c:v>
                </c:pt>
                <c:pt idx="277">
                  <c:v>0.55400000000000005</c:v>
                </c:pt>
                <c:pt idx="278">
                  <c:v>0.55600000000000005</c:v>
                </c:pt>
                <c:pt idx="279">
                  <c:v>0.55800000000000005</c:v>
                </c:pt>
                <c:pt idx="280">
                  <c:v>0.56000000000000005</c:v>
                </c:pt>
                <c:pt idx="281">
                  <c:v>0.56200000000000006</c:v>
                </c:pt>
                <c:pt idx="282">
                  <c:v>0.56399999999999995</c:v>
                </c:pt>
                <c:pt idx="283">
                  <c:v>0.56599999999999995</c:v>
                </c:pt>
                <c:pt idx="284">
                  <c:v>0.56799999999999995</c:v>
                </c:pt>
                <c:pt idx="285">
                  <c:v>0.56999999999999995</c:v>
                </c:pt>
                <c:pt idx="286">
                  <c:v>0.57199999999999995</c:v>
                </c:pt>
                <c:pt idx="287">
                  <c:v>0.57399999999999995</c:v>
                </c:pt>
                <c:pt idx="288">
                  <c:v>0.57599999999999996</c:v>
                </c:pt>
                <c:pt idx="289">
                  <c:v>0.57799999999999996</c:v>
                </c:pt>
                <c:pt idx="290">
                  <c:v>0.57999999999999996</c:v>
                </c:pt>
                <c:pt idx="291">
                  <c:v>0.58199999999999996</c:v>
                </c:pt>
                <c:pt idx="292">
                  <c:v>0.58399999999999996</c:v>
                </c:pt>
                <c:pt idx="293">
                  <c:v>0.58599999999999997</c:v>
                </c:pt>
                <c:pt idx="294">
                  <c:v>0.58799999999999997</c:v>
                </c:pt>
                <c:pt idx="295">
                  <c:v>0.59</c:v>
                </c:pt>
                <c:pt idx="296">
                  <c:v>0.59199999999999997</c:v>
                </c:pt>
                <c:pt idx="297">
                  <c:v>0.59399999999999997</c:v>
                </c:pt>
                <c:pt idx="298">
                  <c:v>0.59599999999999997</c:v>
                </c:pt>
                <c:pt idx="299">
                  <c:v>0.59799999999999998</c:v>
                </c:pt>
                <c:pt idx="300">
                  <c:v>0.6</c:v>
                </c:pt>
                <c:pt idx="301">
                  <c:v>0.60199999999999998</c:v>
                </c:pt>
                <c:pt idx="302">
                  <c:v>0.60399999999999998</c:v>
                </c:pt>
                <c:pt idx="303">
                  <c:v>0.60599999999999998</c:v>
                </c:pt>
                <c:pt idx="304">
                  <c:v>0.60799999999999998</c:v>
                </c:pt>
                <c:pt idx="305">
                  <c:v>0.61</c:v>
                </c:pt>
                <c:pt idx="306">
                  <c:v>0.61199999999999999</c:v>
                </c:pt>
                <c:pt idx="307">
                  <c:v>0.61399999999999999</c:v>
                </c:pt>
                <c:pt idx="308">
                  <c:v>0.61599999999999999</c:v>
                </c:pt>
                <c:pt idx="309">
                  <c:v>0.61799999999999999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0.63200000000000001</c:v>
                </c:pt>
                <c:pt idx="317">
                  <c:v>0.63400000000000001</c:v>
                </c:pt>
                <c:pt idx="318">
                  <c:v>0.63600000000000001</c:v>
                </c:pt>
                <c:pt idx="319">
                  <c:v>0.63800000000000001</c:v>
                </c:pt>
                <c:pt idx="320">
                  <c:v>0.64</c:v>
                </c:pt>
                <c:pt idx="321">
                  <c:v>0.64200000000000002</c:v>
                </c:pt>
                <c:pt idx="322">
                  <c:v>0.64400000000000002</c:v>
                </c:pt>
                <c:pt idx="323">
                  <c:v>0.64600000000000002</c:v>
                </c:pt>
                <c:pt idx="324">
                  <c:v>0.64800000000000002</c:v>
                </c:pt>
                <c:pt idx="325">
                  <c:v>0.65</c:v>
                </c:pt>
                <c:pt idx="326">
                  <c:v>0.65200000000000002</c:v>
                </c:pt>
                <c:pt idx="327">
                  <c:v>0.65400000000000003</c:v>
                </c:pt>
                <c:pt idx="328">
                  <c:v>0.65600000000000003</c:v>
                </c:pt>
                <c:pt idx="329">
                  <c:v>0.65800000000000003</c:v>
                </c:pt>
                <c:pt idx="330">
                  <c:v>0.66</c:v>
                </c:pt>
                <c:pt idx="331">
                  <c:v>0.66200000000000003</c:v>
                </c:pt>
                <c:pt idx="332">
                  <c:v>0.66400000000000003</c:v>
                </c:pt>
                <c:pt idx="333">
                  <c:v>0.66600000000000004</c:v>
                </c:pt>
                <c:pt idx="334">
                  <c:v>0.66800000000000004</c:v>
                </c:pt>
                <c:pt idx="335">
                  <c:v>0.67</c:v>
                </c:pt>
                <c:pt idx="336">
                  <c:v>0.67200000000000004</c:v>
                </c:pt>
                <c:pt idx="337">
                  <c:v>0.67400000000000004</c:v>
                </c:pt>
                <c:pt idx="338">
                  <c:v>0.67600000000000005</c:v>
                </c:pt>
                <c:pt idx="339">
                  <c:v>0.67800000000000005</c:v>
                </c:pt>
                <c:pt idx="340">
                  <c:v>0.68</c:v>
                </c:pt>
                <c:pt idx="341">
                  <c:v>0.68200000000000005</c:v>
                </c:pt>
                <c:pt idx="342">
                  <c:v>0.68400000000000005</c:v>
                </c:pt>
                <c:pt idx="343">
                  <c:v>0.68600000000000005</c:v>
                </c:pt>
                <c:pt idx="344">
                  <c:v>0.68799999999999994</c:v>
                </c:pt>
                <c:pt idx="345">
                  <c:v>0.69</c:v>
                </c:pt>
                <c:pt idx="346">
                  <c:v>0.69199999999999995</c:v>
                </c:pt>
                <c:pt idx="347">
                  <c:v>0.69399999999999995</c:v>
                </c:pt>
                <c:pt idx="348">
                  <c:v>0.69599999999999995</c:v>
                </c:pt>
                <c:pt idx="349">
                  <c:v>0.69799999999999995</c:v>
                </c:pt>
                <c:pt idx="350">
                  <c:v>0.7</c:v>
                </c:pt>
                <c:pt idx="351">
                  <c:v>0.70199999999999996</c:v>
                </c:pt>
                <c:pt idx="352">
                  <c:v>0.70399999999999996</c:v>
                </c:pt>
                <c:pt idx="353">
                  <c:v>0.70599999999999996</c:v>
                </c:pt>
                <c:pt idx="354">
                  <c:v>0.70799999999999996</c:v>
                </c:pt>
                <c:pt idx="355">
                  <c:v>0.71</c:v>
                </c:pt>
                <c:pt idx="356">
                  <c:v>0.71199999999999997</c:v>
                </c:pt>
                <c:pt idx="357">
                  <c:v>0.71399999999999997</c:v>
                </c:pt>
                <c:pt idx="358">
                  <c:v>0.71599999999999997</c:v>
                </c:pt>
                <c:pt idx="359">
                  <c:v>0.71799999999999997</c:v>
                </c:pt>
                <c:pt idx="360">
                  <c:v>0.72</c:v>
                </c:pt>
                <c:pt idx="361">
                  <c:v>0.72199999999999998</c:v>
                </c:pt>
                <c:pt idx="362">
                  <c:v>0.72399999999999998</c:v>
                </c:pt>
                <c:pt idx="363">
                  <c:v>0.72599999999999998</c:v>
                </c:pt>
                <c:pt idx="364">
                  <c:v>0.72799999999999998</c:v>
                </c:pt>
                <c:pt idx="365">
                  <c:v>0.73</c:v>
                </c:pt>
                <c:pt idx="366">
                  <c:v>0.73199999999999998</c:v>
                </c:pt>
                <c:pt idx="367">
                  <c:v>0.73399999999999999</c:v>
                </c:pt>
                <c:pt idx="368">
                  <c:v>0.73599999999999999</c:v>
                </c:pt>
                <c:pt idx="369">
                  <c:v>0.73799999999999999</c:v>
                </c:pt>
                <c:pt idx="370">
                  <c:v>0.74</c:v>
                </c:pt>
                <c:pt idx="371">
                  <c:v>0.74199999999999999</c:v>
                </c:pt>
                <c:pt idx="372">
                  <c:v>0.74399999999999999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0.75600000000000001</c:v>
                </c:pt>
                <c:pt idx="379">
                  <c:v>0.75800000000000001</c:v>
                </c:pt>
                <c:pt idx="380">
                  <c:v>0.76</c:v>
                </c:pt>
                <c:pt idx="381">
                  <c:v>0.76200000000000001</c:v>
                </c:pt>
                <c:pt idx="382">
                  <c:v>0.76400000000000001</c:v>
                </c:pt>
                <c:pt idx="383">
                  <c:v>0.76600000000000001</c:v>
                </c:pt>
                <c:pt idx="384">
                  <c:v>0.76800000000000002</c:v>
                </c:pt>
                <c:pt idx="385">
                  <c:v>0.77</c:v>
                </c:pt>
                <c:pt idx="386">
                  <c:v>0.77200000000000002</c:v>
                </c:pt>
                <c:pt idx="387">
                  <c:v>0.77400000000000002</c:v>
                </c:pt>
                <c:pt idx="388">
                  <c:v>0.77600000000000002</c:v>
                </c:pt>
                <c:pt idx="389">
                  <c:v>0.77800000000000002</c:v>
                </c:pt>
                <c:pt idx="390">
                  <c:v>0.78</c:v>
                </c:pt>
                <c:pt idx="391">
                  <c:v>0.78200000000000003</c:v>
                </c:pt>
                <c:pt idx="392">
                  <c:v>0.78400000000000003</c:v>
                </c:pt>
                <c:pt idx="393">
                  <c:v>0.78600000000000003</c:v>
                </c:pt>
                <c:pt idx="394">
                  <c:v>0.78800000000000003</c:v>
                </c:pt>
                <c:pt idx="395">
                  <c:v>0.79</c:v>
                </c:pt>
                <c:pt idx="396">
                  <c:v>0.79200000000000004</c:v>
                </c:pt>
                <c:pt idx="397">
                  <c:v>0.79400000000000004</c:v>
                </c:pt>
                <c:pt idx="398">
                  <c:v>0.79600000000000004</c:v>
                </c:pt>
                <c:pt idx="399">
                  <c:v>0.79800000000000004</c:v>
                </c:pt>
                <c:pt idx="400">
                  <c:v>0.8</c:v>
                </c:pt>
                <c:pt idx="401">
                  <c:v>0.80200000000000005</c:v>
                </c:pt>
                <c:pt idx="402">
                  <c:v>0.80400000000000005</c:v>
                </c:pt>
                <c:pt idx="403">
                  <c:v>0.80600000000000005</c:v>
                </c:pt>
                <c:pt idx="404">
                  <c:v>0.80800000000000005</c:v>
                </c:pt>
                <c:pt idx="405">
                  <c:v>0.81</c:v>
                </c:pt>
                <c:pt idx="406">
                  <c:v>0.81200000000000006</c:v>
                </c:pt>
                <c:pt idx="407">
                  <c:v>0.81399999999999995</c:v>
                </c:pt>
                <c:pt idx="408">
                  <c:v>0.81599999999999995</c:v>
                </c:pt>
                <c:pt idx="409">
                  <c:v>0.81799999999999995</c:v>
                </c:pt>
                <c:pt idx="410">
                  <c:v>0.82</c:v>
                </c:pt>
                <c:pt idx="411">
                  <c:v>0.82199999999999995</c:v>
                </c:pt>
                <c:pt idx="412">
                  <c:v>0.82399999999999995</c:v>
                </c:pt>
                <c:pt idx="413">
                  <c:v>0.82599999999999996</c:v>
                </c:pt>
                <c:pt idx="414">
                  <c:v>0.82799999999999996</c:v>
                </c:pt>
                <c:pt idx="415">
                  <c:v>0.83</c:v>
                </c:pt>
                <c:pt idx="416">
                  <c:v>0.83199999999999996</c:v>
                </c:pt>
                <c:pt idx="417">
                  <c:v>0.83399999999999996</c:v>
                </c:pt>
                <c:pt idx="418">
                  <c:v>0.83599999999999997</c:v>
                </c:pt>
                <c:pt idx="419">
                  <c:v>0.83799999999999997</c:v>
                </c:pt>
                <c:pt idx="420">
                  <c:v>0.84</c:v>
                </c:pt>
                <c:pt idx="421">
                  <c:v>0.84199999999999997</c:v>
                </c:pt>
                <c:pt idx="422">
                  <c:v>0.84399999999999997</c:v>
                </c:pt>
                <c:pt idx="423">
                  <c:v>0.84599999999999997</c:v>
                </c:pt>
                <c:pt idx="424">
                  <c:v>0.84799999999999998</c:v>
                </c:pt>
                <c:pt idx="425">
                  <c:v>0.85</c:v>
                </c:pt>
                <c:pt idx="426">
                  <c:v>0.85199999999999998</c:v>
                </c:pt>
                <c:pt idx="427">
                  <c:v>0.85399999999999998</c:v>
                </c:pt>
                <c:pt idx="428">
                  <c:v>0.85599999999999998</c:v>
                </c:pt>
                <c:pt idx="429">
                  <c:v>0.85799999999999998</c:v>
                </c:pt>
                <c:pt idx="430">
                  <c:v>0.86</c:v>
                </c:pt>
                <c:pt idx="431">
                  <c:v>0.86199999999999999</c:v>
                </c:pt>
                <c:pt idx="432">
                  <c:v>0.86399999999999999</c:v>
                </c:pt>
                <c:pt idx="433">
                  <c:v>0.86599999999999999</c:v>
                </c:pt>
                <c:pt idx="434">
                  <c:v>0.86799999999999999</c:v>
                </c:pt>
                <c:pt idx="435">
                  <c:v>0.87</c:v>
                </c:pt>
                <c:pt idx="436">
                  <c:v>0.872</c:v>
                </c:pt>
                <c:pt idx="437">
                  <c:v>0.874</c:v>
                </c:pt>
                <c:pt idx="438">
                  <c:v>0.876</c:v>
                </c:pt>
                <c:pt idx="439">
                  <c:v>0.878</c:v>
                </c:pt>
                <c:pt idx="440">
                  <c:v>0.88</c:v>
                </c:pt>
                <c:pt idx="441">
                  <c:v>0.88200000000000001</c:v>
                </c:pt>
                <c:pt idx="442">
                  <c:v>0.88400000000000001</c:v>
                </c:pt>
                <c:pt idx="443">
                  <c:v>0.88600000000000001</c:v>
                </c:pt>
                <c:pt idx="444">
                  <c:v>0.88800000000000001</c:v>
                </c:pt>
                <c:pt idx="445">
                  <c:v>0.89</c:v>
                </c:pt>
                <c:pt idx="446">
                  <c:v>0.89200000000000002</c:v>
                </c:pt>
                <c:pt idx="447">
                  <c:v>0.89400000000000002</c:v>
                </c:pt>
                <c:pt idx="448">
                  <c:v>0.89600000000000002</c:v>
                </c:pt>
                <c:pt idx="449">
                  <c:v>0.89800000000000002</c:v>
                </c:pt>
                <c:pt idx="450">
                  <c:v>0.9</c:v>
                </c:pt>
                <c:pt idx="451">
                  <c:v>0.90200000000000002</c:v>
                </c:pt>
                <c:pt idx="452">
                  <c:v>0.90400000000000003</c:v>
                </c:pt>
                <c:pt idx="453">
                  <c:v>0.90600000000000003</c:v>
                </c:pt>
                <c:pt idx="454">
                  <c:v>0.90800000000000003</c:v>
                </c:pt>
                <c:pt idx="455">
                  <c:v>0.91</c:v>
                </c:pt>
                <c:pt idx="456">
                  <c:v>0.91200000000000003</c:v>
                </c:pt>
                <c:pt idx="457">
                  <c:v>0.91400000000000003</c:v>
                </c:pt>
                <c:pt idx="458">
                  <c:v>0.91600000000000004</c:v>
                </c:pt>
                <c:pt idx="459">
                  <c:v>0.91800000000000004</c:v>
                </c:pt>
                <c:pt idx="460">
                  <c:v>0.92</c:v>
                </c:pt>
                <c:pt idx="461">
                  <c:v>0.92200000000000004</c:v>
                </c:pt>
                <c:pt idx="462">
                  <c:v>0.92400000000000004</c:v>
                </c:pt>
                <c:pt idx="463">
                  <c:v>0.92600000000000005</c:v>
                </c:pt>
                <c:pt idx="464">
                  <c:v>0.92800000000000005</c:v>
                </c:pt>
                <c:pt idx="465">
                  <c:v>0.93</c:v>
                </c:pt>
                <c:pt idx="466">
                  <c:v>0.93200000000000005</c:v>
                </c:pt>
                <c:pt idx="467">
                  <c:v>0.93400000000000005</c:v>
                </c:pt>
                <c:pt idx="468">
                  <c:v>0.93600000000000005</c:v>
                </c:pt>
                <c:pt idx="469">
                  <c:v>0.93799999999999994</c:v>
                </c:pt>
                <c:pt idx="470">
                  <c:v>0.94</c:v>
                </c:pt>
                <c:pt idx="471">
                  <c:v>0.94199999999999995</c:v>
                </c:pt>
                <c:pt idx="472">
                  <c:v>0.94399999999999995</c:v>
                </c:pt>
                <c:pt idx="473">
                  <c:v>0.94599999999999995</c:v>
                </c:pt>
                <c:pt idx="474">
                  <c:v>0.94799999999999995</c:v>
                </c:pt>
                <c:pt idx="475">
                  <c:v>0.95</c:v>
                </c:pt>
                <c:pt idx="476">
                  <c:v>0.95199999999999996</c:v>
                </c:pt>
                <c:pt idx="477">
                  <c:v>0.95399999999999996</c:v>
                </c:pt>
                <c:pt idx="478">
                  <c:v>0.95599999999999996</c:v>
                </c:pt>
                <c:pt idx="479">
                  <c:v>0.95799999999999996</c:v>
                </c:pt>
                <c:pt idx="480">
                  <c:v>0.96</c:v>
                </c:pt>
                <c:pt idx="481">
                  <c:v>0.96199999999999997</c:v>
                </c:pt>
                <c:pt idx="482">
                  <c:v>0.96399999999999997</c:v>
                </c:pt>
                <c:pt idx="483">
                  <c:v>0.96599999999999997</c:v>
                </c:pt>
                <c:pt idx="484">
                  <c:v>0.96799999999999997</c:v>
                </c:pt>
                <c:pt idx="485">
                  <c:v>0.97</c:v>
                </c:pt>
                <c:pt idx="486">
                  <c:v>0.97199999999999998</c:v>
                </c:pt>
                <c:pt idx="487">
                  <c:v>0.97399999999999998</c:v>
                </c:pt>
                <c:pt idx="488">
                  <c:v>0.97599999999999998</c:v>
                </c:pt>
                <c:pt idx="489">
                  <c:v>0.97799999999999998</c:v>
                </c:pt>
                <c:pt idx="490">
                  <c:v>0.98</c:v>
                </c:pt>
                <c:pt idx="491">
                  <c:v>0.98199999999999998</c:v>
                </c:pt>
                <c:pt idx="492">
                  <c:v>0.98399999999999999</c:v>
                </c:pt>
                <c:pt idx="493">
                  <c:v>0.98599999999999999</c:v>
                </c:pt>
                <c:pt idx="494">
                  <c:v>0.98799999999999999</c:v>
                </c:pt>
                <c:pt idx="495">
                  <c:v>0.99</c:v>
                </c:pt>
                <c:pt idx="496">
                  <c:v>0.99199999999999999</c:v>
                </c:pt>
                <c:pt idx="497">
                  <c:v>0.99399999999999999</c:v>
                </c:pt>
                <c:pt idx="498">
                  <c:v>0.996</c:v>
                </c:pt>
                <c:pt idx="499">
                  <c:v>0.998</c:v>
                </c:pt>
                <c:pt idx="500">
                  <c:v>1</c:v>
                </c:pt>
              </c:numCache>
            </c:numRef>
          </c:cat>
          <c:val>
            <c:numRef>
              <c:f>Rel_frequ!$J$12:$J$512</c:f>
              <c:numCache>
                <c:formatCode>0.0E+00</c:formatCode>
                <c:ptCount val="501"/>
                <c:pt idx="0">
                  <c:v>1.2614267413743624E-215</c:v>
                </c:pt>
                <c:pt idx="1">
                  <c:v>1.0739173608998016E-212</c:v>
                </c:pt>
                <c:pt idx="2">
                  <c:v>4.562262172243862E-210</c:v>
                </c:pt>
                <c:pt idx="3">
                  <c:v>1.2895172377655976E-207</c:v>
                </c:pt>
                <c:pt idx="4">
                  <c:v>2.7281131237623043E-205</c:v>
                </c:pt>
                <c:pt idx="5">
                  <c:v>4.6080042643955004E-203</c:v>
                </c:pt>
                <c:pt idx="6">
                  <c:v>6.4730005849183745E-201</c:v>
                </c:pt>
                <c:pt idx="7">
                  <c:v>7.7780974596076165E-199</c:v>
                </c:pt>
                <c:pt idx="8">
                  <c:v>8.1614840877683525E-197</c:v>
                </c:pt>
                <c:pt idx="9">
                  <c:v>7.5967976211550321E-195</c:v>
                </c:pt>
                <c:pt idx="10">
                  <c:v>6.3511281301401008E-193</c:v>
                </c:pt>
                <c:pt idx="11">
                  <c:v>4.8171824417056417E-191</c:v>
                </c:pt>
                <c:pt idx="12">
                  <c:v>3.3424085468836143E-189</c:v>
                </c:pt>
                <c:pt idx="13">
                  <c:v>2.1363619202784279E-187</c:v>
                </c:pt>
                <c:pt idx="14">
                  <c:v>1.2653613914297814E-185</c:v>
                </c:pt>
                <c:pt idx="15">
                  <c:v>6.9806910059094594E-184</c:v>
                </c:pt>
                <c:pt idx="16">
                  <c:v>3.6029563122559376E-182</c:v>
                </c:pt>
                <c:pt idx="17">
                  <c:v>1.7466032412290907E-180</c:v>
                </c:pt>
                <c:pt idx="18">
                  <c:v>7.9800885926966772E-179</c:v>
                </c:pt>
                <c:pt idx="19">
                  <c:v>3.4469896188594122E-177</c:v>
                </c:pt>
                <c:pt idx="20">
                  <c:v>1.4115422489229449E-175</c:v>
                </c:pt>
                <c:pt idx="21">
                  <c:v>5.4935698336459566E-174</c:v>
                </c:pt>
                <c:pt idx="22">
                  <c:v>2.0366026642498896E-172</c:v>
                </c:pt>
                <c:pt idx="23">
                  <c:v>7.2068451975584611E-171</c:v>
                </c:pt>
                <c:pt idx="24">
                  <c:v>2.4388840656737036E-169</c:v>
                </c:pt>
                <c:pt idx="25">
                  <c:v>7.9067303093426893E-168</c:v>
                </c:pt>
                <c:pt idx="26">
                  <c:v>2.4595520219030862E-166</c:v>
                </c:pt>
                <c:pt idx="27">
                  <c:v>7.3520663141211845E-165</c:v>
                </c:pt>
                <c:pt idx="28">
                  <c:v>2.1147125877847216E-163</c:v>
                </c:pt>
                <c:pt idx="29">
                  <c:v>5.8604933374062323E-162</c:v>
                </c:pt>
                <c:pt idx="30">
                  <c:v>1.5666524216293915E-160</c:v>
                </c:pt>
                <c:pt idx="31">
                  <c:v>4.0443398608934708E-159</c:v>
                </c:pt>
                <c:pt idx="32">
                  <c:v>1.009274576603145E-157</c:v>
                </c:pt>
                <c:pt idx="33">
                  <c:v>2.4371377245345311E-156</c:v>
                </c:pt>
                <c:pt idx="34">
                  <c:v>5.6997638309643735E-155</c:v>
                </c:pt>
                <c:pt idx="35">
                  <c:v>1.2921518652466673E-153</c:v>
                </c:pt>
                <c:pt idx="36">
                  <c:v>2.8418610279580906E-152</c:v>
                </c:pt>
                <c:pt idx="37">
                  <c:v>6.0681725032336612E-151</c:v>
                </c:pt>
                <c:pt idx="38">
                  <c:v>1.2589084192519961E-149</c:v>
                </c:pt>
                <c:pt idx="39">
                  <c:v>2.539278478915509E-148</c:v>
                </c:pt>
                <c:pt idx="40">
                  <c:v>4.9829908691311256E-147</c:v>
                </c:pt>
                <c:pt idx="41">
                  <c:v>9.5192534863163426E-146</c:v>
                </c:pt>
                <c:pt idx="42">
                  <c:v>1.7713529798185438E-144</c:v>
                </c:pt>
                <c:pt idx="43">
                  <c:v>3.2124839019287141E-143</c:v>
                </c:pt>
                <c:pt idx="44">
                  <c:v>5.6812422616969871E-142</c:v>
                </c:pt>
                <c:pt idx="45">
                  <c:v>9.8024461077489077E-141</c:v>
                </c:pt>
                <c:pt idx="46">
                  <c:v>1.6509231355971897E-139</c:v>
                </c:pt>
                <c:pt idx="47">
                  <c:v>2.7153366028954202E-138</c:v>
                </c:pt>
                <c:pt idx="48">
                  <c:v>4.3633441052944595E-137</c:v>
                </c:pt>
                <c:pt idx="49">
                  <c:v>6.8533142163468877E-136</c:v>
                </c:pt>
                <c:pt idx="50">
                  <c:v>1.0525579288057373E-134</c:v>
                </c:pt>
                <c:pt idx="51">
                  <c:v>1.5813469677606802E-133</c:v>
                </c:pt>
                <c:pt idx="52">
                  <c:v>2.3249252430896053E-132</c:v>
                </c:pt>
                <c:pt idx="53">
                  <c:v>3.3461851127464302E-131</c:v>
                </c:pt>
                <c:pt idx="54">
                  <c:v>4.7163122602634081E-130</c:v>
                </c:pt>
                <c:pt idx="55">
                  <c:v>6.5119873164071509E-129</c:v>
                </c:pt>
                <c:pt idx="56">
                  <c:v>8.8109828385850855E-128</c:v>
                </c:pt>
                <c:pt idx="57">
                  <c:v>1.1686145659595413E-126</c:v>
                </c:pt>
                <c:pt idx="58">
                  <c:v>1.5197979460094984E-125</c:v>
                </c:pt>
                <c:pt idx="59">
                  <c:v>1.9386300322758929E-124</c:v>
                </c:pt>
                <c:pt idx="60">
                  <c:v>2.4261692876900536E-123</c:v>
                </c:pt>
                <c:pt idx="61">
                  <c:v>2.9797701663611418E-122</c:v>
                </c:pt>
                <c:pt idx="62">
                  <c:v>3.5924805357911986E-121</c:v>
                </c:pt>
                <c:pt idx="63">
                  <c:v>4.2527202018285471E-120</c:v>
                </c:pt>
                <c:pt idx="64">
                  <c:v>4.9443260082999149E-119</c:v>
                </c:pt>
                <c:pt idx="65">
                  <c:v>5.6470164987933097E-118</c:v>
                </c:pt>
                <c:pt idx="66">
                  <c:v>6.3372844860536788E-117</c:v>
                </c:pt>
                <c:pt idx="67">
                  <c:v>6.9896745630367594E-116</c:v>
                </c:pt>
                <c:pt idx="68">
                  <c:v>7.5783518443989492E-115</c:v>
                </c:pt>
                <c:pt idx="69">
                  <c:v>8.0788258439935232E-114</c:v>
                </c:pt>
                <c:pt idx="70">
                  <c:v>8.4696663375280062E-113</c:v>
                </c:pt>
                <c:pt idx="71">
                  <c:v>8.7340411527837249E-112</c:v>
                </c:pt>
                <c:pt idx="72">
                  <c:v>8.8609208046650288E-111</c:v>
                </c:pt>
                <c:pt idx="73">
                  <c:v>8.845830010254957E-110</c:v>
                </c:pt>
                <c:pt idx="74">
                  <c:v>8.6910764465256239E-109</c:v>
                </c:pt>
                <c:pt idx="75">
                  <c:v>8.405445393580709E-108</c:v>
                </c:pt>
                <c:pt idx="76">
                  <c:v>8.0034068425715611E-107</c:v>
                </c:pt>
                <c:pt idx="77">
                  <c:v>7.5039313295459071E-106</c:v>
                </c:pt>
                <c:pt idx="78">
                  <c:v>6.9290459459838264E-105</c:v>
                </c:pt>
                <c:pt idx="79">
                  <c:v>6.3022790119713907E-104</c:v>
                </c:pt>
                <c:pt idx="80">
                  <c:v>5.6471400754903441E-103</c:v>
                </c:pt>
                <c:pt idx="81">
                  <c:v>4.985763309892289E-102</c:v>
                </c:pt>
                <c:pt idx="82">
                  <c:v>4.3378112752546117E-101</c:v>
                </c:pt>
                <c:pt idx="83">
                  <c:v>3.7196978874162567E-100</c:v>
                </c:pt>
                <c:pt idx="84">
                  <c:v>3.144150038620063E-99</c:v>
                </c:pt>
                <c:pt idx="85">
                  <c:v>2.6200917078585688E-98</c:v>
                </c:pt>
                <c:pt idx="86">
                  <c:v>2.1528063388425675E-97</c:v>
                </c:pt>
                <c:pt idx="87">
                  <c:v>1.7443148471478461E-96</c:v>
                </c:pt>
                <c:pt idx="88">
                  <c:v>1.3938982803420934E-95</c:v>
                </c:pt>
                <c:pt idx="89">
                  <c:v>1.0986949214867821E-94</c:v>
                </c:pt>
                <c:pt idx="90">
                  <c:v>8.543095375993393E-94</c:v>
                </c:pt>
                <c:pt idx="91">
                  <c:v>6.5538507146391245E-93</c:v>
                </c:pt>
                <c:pt idx="92">
                  <c:v>4.9610185477116793E-92</c:v>
                </c:pt>
                <c:pt idx="93">
                  <c:v>3.7058419282294761E-91</c:v>
                </c:pt>
                <c:pt idx="94">
                  <c:v>2.7320728258120895E-90</c:v>
                </c:pt>
                <c:pt idx="95">
                  <c:v>1.9880784847402534E-89</c:v>
                </c:pt>
                <c:pt idx="96">
                  <c:v>1.4280918507361147E-88</c:v>
                </c:pt>
                <c:pt idx="97">
                  <c:v>1.012755469070366E-87</c:v>
                </c:pt>
                <c:pt idx="98">
                  <c:v>7.0912434098804394E-87</c:v>
                </c:pt>
                <c:pt idx="99">
                  <c:v>4.9028891782318716E-86</c:v>
                </c:pt>
                <c:pt idx="100">
                  <c:v>3.3476132245856678E-85</c:v>
                </c:pt>
                <c:pt idx="101">
                  <c:v>2.2574218158832461E-84</c:v>
                </c:pt>
                <c:pt idx="102">
                  <c:v>1.5035721299910888E-83</c:v>
                </c:pt>
                <c:pt idx="103">
                  <c:v>9.892565622512284E-83</c:v>
                </c:pt>
                <c:pt idx="104">
                  <c:v>6.4299105713265954E-82</c:v>
                </c:pt>
                <c:pt idx="105">
                  <c:v>4.1290452749925027E-81</c:v>
                </c:pt>
                <c:pt idx="106">
                  <c:v>2.6198697518661002E-80</c:v>
                </c:pt>
                <c:pt idx="107">
                  <c:v>1.6425967916347315E-79</c:v>
                </c:pt>
                <c:pt idx="108">
                  <c:v>1.0177440931953157E-78</c:v>
                </c:pt>
                <c:pt idx="109">
                  <c:v>6.2321369019467922E-78</c:v>
                </c:pt>
                <c:pt idx="110">
                  <c:v>3.7718975013676983E-77</c:v>
                </c:pt>
                <c:pt idx="111">
                  <c:v>2.2565259705040334E-76</c:v>
                </c:pt>
                <c:pt idx="112">
                  <c:v>1.3344759160025099E-75</c:v>
                </c:pt>
                <c:pt idx="113">
                  <c:v>7.801944341249279E-75</c:v>
                </c:pt>
                <c:pt idx="114">
                  <c:v>4.5097013983879816E-74</c:v>
                </c:pt>
                <c:pt idx="115">
                  <c:v>2.5773658896826944E-73</c:v>
                </c:pt>
                <c:pt idx="116">
                  <c:v>1.4565239900804043E-72</c:v>
                </c:pt>
                <c:pt idx="117">
                  <c:v>8.1395768925905527E-72</c:v>
                </c:pt>
                <c:pt idx="118">
                  <c:v>4.4983932854177634E-71</c:v>
                </c:pt>
                <c:pt idx="119">
                  <c:v>2.4587402409007193E-70</c:v>
                </c:pt>
                <c:pt idx="120">
                  <c:v>1.3292149099626495E-69</c:v>
                </c:pt>
                <c:pt idx="121">
                  <c:v>7.1077518303566832E-69</c:v>
                </c:pt>
                <c:pt idx="122">
                  <c:v>3.7596763503191916E-68</c:v>
                </c:pt>
                <c:pt idx="123">
                  <c:v>1.9673243815975699E-67</c:v>
                </c:pt>
                <c:pt idx="124">
                  <c:v>1.0184376937079657E-66</c:v>
                </c:pt>
                <c:pt idx="125">
                  <c:v>5.2161626137415253E-66</c:v>
                </c:pt>
                <c:pt idx="126">
                  <c:v>2.6433256488556485E-65</c:v>
                </c:pt>
                <c:pt idx="127">
                  <c:v>1.3254317714053048E-64</c:v>
                </c:pt>
                <c:pt idx="128">
                  <c:v>6.5765036309658922E-64</c:v>
                </c:pt>
                <c:pt idx="129">
                  <c:v>3.229141820559533E-63</c:v>
                </c:pt>
                <c:pt idx="130">
                  <c:v>1.5691212426598676E-62</c:v>
                </c:pt>
                <c:pt idx="131">
                  <c:v>7.5461555944709285E-62</c:v>
                </c:pt>
                <c:pt idx="132">
                  <c:v>3.5918402765082825E-61</c:v>
                </c:pt>
                <c:pt idx="133">
                  <c:v>1.6922012796295704E-60</c:v>
                </c:pt>
                <c:pt idx="134">
                  <c:v>7.8913646200716584E-60</c:v>
                </c:pt>
                <c:pt idx="135">
                  <c:v>3.6428245327248774E-59</c:v>
                </c:pt>
                <c:pt idx="136">
                  <c:v>1.664681043919116E-58</c:v>
                </c:pt>
                <c:pt idx="137">
                  <c:v>7.5309658116299868E-58</c:v>
                </c:pt>
                <c:pt idx="138">
                  <c:v>3.3730054278528973E-57</c:v>
                </c:pt>
                <c:pt idx="139">
                  <c:v>1.4957177092672625E-56</c:v>
                </c:pt>
                <c:pt idx="140">
                  <c:v>6.567009239741969E-56</c:v>
                </c:pt>
                <c:pt idx="141">
                  <c:v>2.8548930334935207E-55</c:v>
                </c:pt>
                <c:pt idx="142">
                  <c:v>1.228951574772044E-54</c:v>
                </c:pt>
                <c:pt idx="143">
                  <c:v>5.2386644901543992E-54</c:v>
                </c:pt>
                <c:pt idx="144">
                  <c:v>2.2113889460973123E-53</c:v>
                </c:pt>
                <c:pt idx="145">
                  <c:v>9.2445538272269295E-53</c:v>
                </c:pt>
                <c:pt idx="146">
                  <c:v>3.8273684995544159E-52</c:v>
                </c:pt>
                <c:pt idx="147">
                  <c:v>1.5693688596627557E-51</c:v>
                </c:pt>
                <c:pt idx="148">
                  <c:v>6.3734832122061077E-51</c:v>
                </c:pt>
                <c:pt idx="149">
                  <c:v>2.563728708759093E-50</c:v>
                </c:pt>
                <c:pt idx="150">
                  <c:v>1.0214726655277231E-49</c:v>
                </c:pt>
                <c:pt idx="151">
                  <c:v>4.0314072444758118E-49</c:v>
                </c:pt>
                <c:pt idx="152">
                  <c:v>1.5760766551260354E-48</c:v>
                </c:pt>
                <c:pt idx="153">
                  <c:v>6.103851720011312E-48</c:v>
                </c:pt>
                <c:pt idx="154">
                  <c:v>2.3418094498274447E-47</c:v>
                </c:pt>
                <c:pt idx="155">
                  <c:v>8.9009175915149495E-47</c:v>
                </c:pt>
                <c:pt idx="156">
                  <c:v>3.3517228664513482E-46</c:v>
                </c:pt>
                <c:pt idx="157">
                  <c:v>1.2504482348379575E-45</c:v>
                </c:pt>
                <c:pt idx="158">
                  <c:v>4.6221238293897664E-45</c:v>
                </c:pt>
                <c:pt idx="159">
                  <c:v>1.6928145508759485E-44</c:v>
                </c:pt>
                <c:pt idx="160">
                  <c:v>6.143029560214125E-44</c:v>
                </c:pt>
                <c:pt idx="161">
                  <c:v>2.2088919452709976E-43</c:v>
                </c:pt>
                <c:pt idx="162">
                  <c:v>7.8704213004925528E-43</c:v>
                </c:pt>
                <c:pt idx="163">
                  <c:v>2.7788551015201142E-42</c:v>
                </c:pt>
                <c:pt idx="164">
                  <c:v>9.7227871885916128E-42</c:v>
                </c:pt>
                <c:pt idx="165">
                  <c:v>3.3712032630322365E-41</c:v>
                </c:pt>
                <c:pt idx="166">
                  <c:v>1.1584051590083921E-40</c:v>
                </c:pt>
                <c:pt idx="167">
                  <c:v>3.9448391901365282E-40</c:v>
                </c:pt>
                <c:pt idx="168">
                  <c:v>1.3313832266710922E-39</c:v>
                </c:pt>
                <c:pt idx="169">
                  <c:v>4.4534162112671535E-39</c:v>
                </c:pt>
                <c:pt idx="170">
                  <c:v>1.4764242965588939E-38</c:v>
                </c:pt>
                <c:pt idx="171">
                  <c:v>4.8514084282373543E-38</c:v>
                </c:pt>
                <c:pt idx="172">
                  <c:v>1.5800619499069231E-37</c:v>
                </c:pt>
                <c:pt idx="173">
                  <c:v>5.1008280163845826E-37</c:v>
                </c:pt>
                <c:pt idx="174">
                  <c:v>1.6322174272373189E-36</c:v>
                </c:pt>
                <c:pt idx="175">
                  <c:v>5.1772172232585737E-36</c:v>
                </c:pt>
                <c:pt idx="176">
                  <c:v>1.6278182224542367E-35</c:v>
                </c:pt>
                <c:pt idx="177">
                  <c:v>5.0736029251391727E-35</c:v>
                </c:pt>
                <c:pt idx="178">
                  <c:v>1.5676092609118604E-34</c:v>
                </c:pt>
                <c:pt idx="179">
                  <c:v>4.8015282299348617E-34</c:v>
                </c:pt>
                <c:pt idx="180">
                  <c:v>1.457977558468006E-33</c:v>
                </c:pt>
                <c:pt idx="181">
                  <c:v>4.388954394313269E-33</c:v>
                </c:pt>
                <c:pt idx="182">
                  <c:v>1.3098428343112029E-32</c:v>
                </c:pt>
                <c:pt idx="183">
                  <c:v>3.8755562461363937E-32</c:v>
                </c:pt>
                <c:pt idx="184">
                  <c:v>1.1368791685016129E-31</c:v>
                </c:pt>
                <c:pt idx="185">
                  <c:v>3.3064997058480539E-31</c:v>
                </c:pt>
                <c:pt idx="186">
                  <c:v>9.5346536853466248E-31</c:v>
                </c:pt>
                <c:pt idx="187">
                  <c:v>2.7260372771141167E-30</c:v>
                </c:pt>
                <c:pt idx="188">
                  <c:v>7.7278218900821412E-30</c:v>
                </c:pt>
                <c:pt idx="189">
                  <c:v>2.172144531266422E-29</c:v>
                </c:pt>
                <c:pt idx="190">
                  <c:v>6.0538873116790461E-29</c:v>
                </c:pt>
                <c:pt idx="191">
                  <c:v>1.6730213555552905E-28</c:v>
                </c:pt>
                <c:pt idx="192">
                  <c:v>4.5845589426509462E-28</c:v>
                </c:pt>
                <c:pt idx="193">
                  <c:v>1.2457468383028122E-27</c:v>
                </c:pt>
                <c:pt idx="194">
                  <c:v>3.3566438561736614E-27</c:v>
                </c:pt>
                <c:pt idx="195">
                  <c:v>8.9687290726702286E-27</c:v>
                </c:pt>
                <c:pt idx="196">
                  <c:v>2.3763669212817971E-26</c:v>
                </c:pt>
                <c:pt idx="197">
                  <c:v>6.2439538038674162E-26</c:v>
                </c:pt>
                <c:pt idx="198">
                  <c:v>1.6269565132681651E-25</c:v>
                </c:pt>
                <c:pt idx="199">
                  <c:v>4.2040573979954102E-25</c:v>
                </c:pt>
                <c:pt idx="200">
                  <c:v>1.0773181140295353E-24</c:v>
                </c:pt>
                <c:pt idx="201">
                  <c:v>2.7378394991474034E-24</c:v>
                </c:pt>
                <c:pt idx="202">
                  <c:v>6.9002786520521371E-24</c:v>
                </c:pt>
                <c:pt idx="203">
                  <c:v>1.7247481216033046E-23</c:v>
                </c:pt>
                <c:pt idx="204">
                  <c:v>4.2755381694910933E-23</c:v>
                </c:pt>
                <c:pt idx="205">
                  <c:v>1.0511567011822484E-22</c:v>
                </c:pt>
                <c:pt idx="206">
                  <c:v>2.5630736409698579E-22</c:v>
                </c:pt>
                <c:pt idx="207">
                  <c:v>6.1983614020162294E-22</c:v>
                </c:pt>
                <c:pt idx="208">
                  <c:v>1.486688580039219E-21</c:v>
                </c:pt>
                <c:pt idx="209">
                  <c:v>3.5366769841461435E-21</c:v>
                </c:pt>
                <c:pt idx="210">
                  <c:v>8.344645965296001E-21</c:v>
                </c:pt>
                <c:pt idx="211">
                  <c:v>1.9528203123601356E-20</c:v>
                </c:pt>
                <c:pt idx="212">
                  <c:v>4.532763822940047E-20</c:v>
                </c:pt>
                <c:pt idx="213">
                  <c:v>1.0435536962749267E-19</c:v>
                </c:pt>
                <c:pt idx="214">
                  <c:v>2.3829874188364126E-19</c:v>
                </c:pt>
                <c:pt idx="215">
                  <c:v>5.3974440367810202E-19</c:v>
                </c:pt>
                <c:pt idx="216">
                  <c:v>1.2126014474524943E-18</c:v>
                </c:pt>
                <c:pt idx="217">
                  <c:v>2.7021877067904763E-18</c:v>
                </c:pt>
                <c:pt idx="218">
                  <c:v>5.9728867622572729E-18</c:v>
                </c:pt>
                <c:pt idx="219">
                  <c:v>1.3095681379521393E-17</c:v>
                </c:pt>
                <c:pt idx="220">
                  <c:v>2.8480693791358893E-17</c:v>
                </c:pt>
                <c:pt idx="221">
                  <c:v>6.1440557475796507E-17</c:v>
                </c:pt>
                <c:pt idx="222">
                  <c:v>1.3147561221719984E-16</c:v>
                </c:pt>
                <c:pt idx="223">
                  <c:v>2.7907694490025717E-16</c:v>
                </c:pt>
                <c:pt idx="224">
                  <c:v>5.8761724969284505E-16</c:v>
                </c:pt>
                <c:pt idx="225">
                  <c:v>1.2273259744936021E-15</c:v>
                </c:pt>
                <c:pt idx="226">
                  <c:v>2.5428632513874678E-15</c:v>
                </c:pt>
                <c:pt idx="227">
                  <c:v>5.2262061489998806E-15</c:v>
                </c:pt>
                <c:pt idx="228">
                  <c:v>1.0654992835069702E-14</c:v>
                </c:pt>
                <c:pt idx="229">
                  <c:v>2.1548915050366582E-14</c:v>
                </c:pt>
                <c:pt idx="230">
                  <c:v>4.3232036034654289E-14</c:v>
                </c:pt>
                <c:pt idx="231">
                  <c:v>8.6039187194276315E-14</c:v>
                </c:pt>
                <c:pt idx="232">
                  <c:v>1.6986324620007283E-13</c:v>
                </c:pt>
                <c:pt idx="233">
                  <c:v>3.326726654497083E-13</c:v>
                </c:pt>
                <c:pt idx="234">
                  <c:v>6.4632558391424809E-13</c:v>
                </c:pt>
                <c:pt idx="235">
                  <c:v>1.2456727010045961E-12</c:v>
                </c:pt>
                <c:pt idx="236">
                  <c:v>2.3816428931827865E-12</c:v>
                </c:pt>
                <c:pt idx="237">
                  <c:v>4.5172179951437293E-12</c:v>
                </c:pt>
                <c:pt idx="238">
                  <c:v>8.499407785775313E-12</c:v>
                </c:pt>
                <c:pt idx="239">
                  <c:v>1.586466413117766E-11</c:v>
                </c:pt>
                <c:pt idx="240">
                  <c:v>2.9376427061819413E-11</c:v>
                </c:pt>
                <c:pt idx="241">
                  <c:v>5.3962753759403792E-11</c:v>
                </c:pt>
                <c:pt idx="242">
                  <c:v>9.8337084330153532E-11</c:v>
                </c:pt>
                <c:pt idx="243">
                  <c:v>1.7777454884910611E-10</c:v>
                </c:pt>
                <c:pt idx="244">
                  <c:v>3.1882451488877755E-10</c:v>
                </c:pt>
                <c:pt idx="245">
                  <c:v>5.6723682031177006E-10</c:v>
                </c:pt>
                <c:pt idx="246">
                  <c:v>1.0011711182496885E-9</c:v>
                </c:pt>
                <c:pt idx="247">
                  <c:v>1.7530080133746942E-9</c:v>
                </c:pt>
                <c:pt idx="248">
                  <c:v>3.0450299395356306E-9</c:v>
                </c:pt>
                <c:pt idx="249">
                  <c:v>5.2472479453021156E-9</c:v>
                </c:pt>
                <c:pt idx="250">
                  <c:v>8.9702412712499558E-9</c:v>
                </c:pt>
                <c:pt idx="251">
                  <c:v>1.5212802845072481E-8</c:v>
                </c:pt>
                <c:pt idx="252">
                  <c:v>2.5594512894750282E-8</c:v>
                </c:pt>
                <c:pt idx="253">
                  <c:v>4.2718584496055925E-8</c:v>
                </c:pt>
                <c:pt idx="254">
                  <c:v>7.0732484926911261E-8</c:v>
                </c:pt>
                <c:pt idx="255">
                  <c:v>1.1618569702143972E-7</c:v>
                </c:pt>
                <c:pt idx="256">
                  <c:v>1.8932920539758278E-7</c:v>
                </c:pt>
                <c:pt idx="257">
                  <c:v>3.0606462776019294E-7</c:v>
                </c:pt>
                <c:pt idx="258">
                  <c:v>4.9083840209309993E-7</c:v>
                </c:pt>
                <c:pt idx="259">
                  <c:v>7.8089557323504872E-7</c:v>
                </c:pt>
                <c:pt idx="260">
                  <c:v>1.2324675143895735E-6</c:v>
                </c:pt>
                <c:pt idx="261">
                  <c:v>1.9296788668914265E-6</c:v>
                </c:pt>
                <c:pt idx="262">
                  <c:v>2.9972327933551217E-6</c:v>
                </c:pt>
                <c:pt idx="263">
                  <c:v>4.6182826537422761E-6</c:v>
                </c:pt>
                <c:pt idx="264">
                  <c:v>7.0593343881066899E-6</c:v>
                </c:pt>
                <c:pt idx="265">
                  <c:v>1.0704557234305991E-5</c:v>
                </c:pt>
                <c:pt idx="266">
                  <c:v>1.6102516750040744E-5</c:v>
                </c:pt>
                <c:pt idx="267">
                  <c:v>2.4029082086152505E-5</c:v>
                </c:pt>
                <c:pt idx="268">
                  <c:v>3.557108672273397E-5</c:v>
                </c:pt>
                <c:pt idx="269">
                  <c:v>5.2236210543502804E-5</c:v>
                </c:pt>
                <c:pt idx="270">
                  <c:v>7.6095452656615664E-5</c:v>
                </c:pt>
                <c:pt idx="271">
                  <c:v>1.0996540430780475E-4</c:v>
                </c:pt>
                <c:pt idx="272">
                  <c:v>1.5763820428743071E-4</c:v>
                </c:pt>
                <c:pt idx="273">
                  <c:v>2.2416742563950565E-4</c:v>
                </c:pt>
                <c:pt idx="274">
                  <c:v>3.1621802663943507E-4</c:v>
                </c:pt>
                <c:pt idx="275">
                  <c:v>4.4248769172405491E-4</c:v>
                </c:pt>
                <c:pt idx="276">
                  <c:v>6.142051537591591E-4</c:v>
                </c:pt>
                <c:pt idx="277">
                  <c:v>8.4570817931985283E-4</c:v>
                </c:pt>
                <c:pt idx="278">
                  <c:v>1.1550995733292475E-3</c:v>
                </c:pt>
                <c:pt idx="279">
                  <c:v>1.5649736154783305E-3</c:v>
                </c:pt>
                <c:pt idx="280">
                  <c:v>2.1031976494502989E-3</c:v>
                </c:pt>
                <c:pt idx="281">
                  <c:v>2.8037240955449422E-3</c:v>
                </c:pt>
                <c:pt idx="282">
                  <c:v>3.7073971004632517E-3</c:v>
                </c:pt>
                <c:pt idx="283">
                  <c:v>4.8627057375382103E-3</c:v>
                </c:pt>
                <c:pt idx="284">
                  <c:v>6.3264227386643406E-3</c:v>
                </c:pt>
                <c:pt idx="285">
                  <c:v>8.1640550619008073E-3</c:v>
                </c:pt>
                <c:pt idx="286">
                  <c:v>1.0450021339392029E-2</c:v>
                </c:pt>
                <c:pt idx="287">
                  <c:v>1.3267462821139758E-2</c:v>
                </c:pt>
                <c:pt idx="288">
                  <c:v>1.6707590427634526E-2</c:v>
                </c:pt>
                <c:pt idx="289">
                  <c:v>2.0868472622415431E-2</c:v>
                </c:pt>
                <c:pt idx="290">
                  <c:v>2.5853178617872161E-2</c:v>
                </c:pt>
                <c:pt idx="291">
                  <c:v>3.176721028275737E-2</c:v>
                </c:pt>
                <c:pt idx="292">
                  <c:v>3.8715184912353491E-2</c:v>
                </c:pt>
                <c:pt idx="293">
                  <c:v>4.6796769955860108E-2</c:v>
                </c:pt>
                <c:pt idx="294">
                  <c:v>5.61019191941875E-2</c:v>
                </c:pt>
                <c:pt idx="295">
                  <c:v>6.6705516014857358E-2</c:v>
                </c:pt>
                <c:pt idx="296">
                  <c:v>7.8661590516059171E-2</c:v>
                </c:pt>
                <c:pt idx="297">
                  <c:v>9.1997339276766898E-2</c:v>
                </c:pt>
                <c:pt idx="298">
                  <c:v>0.10670723490028752</c:v>
                </c:pt>
                <c:pt idx="299">
                  <c:v>0.12274756136139087</c:v>
                </c:pt>
                <c:pt idx="300">
                  <c:v>0.14003174500173746</c:v>
                </c:pt>
                <c:pt idx="301">
                  <c:v>0.15842686423829538</c:v>
                </c:pt>
                <c:pt idx="302">
                  <c:v>0.17775170905275689</c:v>
                </c:pt>
                <c:pt idx="303">
                  <c:v>0.1977767209637048</c:v>
                </c:pt>
                <c:pt idx="304">
                  <c:v>0.21822607431370353</c:v>
                </c:pt>
                <c:pt idx="305">
                  <c:v>0.23878206164161311</c:v>
                </c:pt>
                <c:pt idx="306">
                  <c:v>0.25909182364133765</c:v>
                </c:pt>
                <c:pt idx="307">
                  <c:v>0.27877632437225353</c:v>
                </c:pt>
                <c:pt idx="308">
                  <c:v>0.29744132397702899</c:v>
                </c:pt>
                <c:pt idx="309">
                  <c:v>0.31468995493974894</c:v>
                </c:pt>
                <c:pt idx="310">
                  <c:v>0.3301363755701831</c:v>
                </c:pt>
                <c:pt idx="311">
                  <c:v>0.34341986752195097</c:v>
                </c:pt>
                <c:pt idx="312">
                  <c:v>0.35421867312750072</c:v>
                </c:pt>
                <c:pt idx="313">
                  <c:v>0.3622628412505069</c:v>
                </c:pt>
                <c:pt idx="314">
                  <c:v>0.36734537207541929</c:v>
                </c:pt>
                <c:pt idx="315">
                  <c:v>0.36933102273528645</c:v>
                </c:pt>
                <c:pt idx="316">
                  <c:v>0.36816225367599736</c:v>
                </c:pt>
                <c:pt idx="317">
                  <c:v>0.36386195281883893</c:v>
                </c:pt>
                <c:pt idx="318">
                  <c:v>0.35653275999051465</c:v>
                </c:pt>
                <c:pt idx="319">
                  <c:v>0.34635301415328623</c:v>
                </c:pt>
                <c:pt idx="320">
                  <c:v>0.33356954564104069</c:v>
                </c:pt>
                <c:pt idx="321">
                  <c:v>0.31848771975830636</c:v>
                </c:pt>
                <c:pt idx="322">
                  <c:v>0.3014592929087142</c:v>
                </c:pt>
                <c:pt idx="323">
                  <c:v>0.28286875664616551</c:v>
                </c:pt>
                <c:pt idx="324">
                  <c:v>0.2631189110244741</c:v>
                </c:pt>
                <c:pt idx="325">
                  <c:v>0.24261642290556013</c:v>
                </c:pt>
                <c:pt idx="326">
                  <c:v>0.22175808842097561</c:v>
                </c:pt>
                <c:pt idx="327">
                  <c:v>0.20091843667003242</c:v>
                </c:pt>
                <c:pt idx="328">
                  <c:v>0.18043919258954264</c:v>
                </c:pt>
                <c:pt idx="329">
                  <c:v>0.16062097189684443</c:v>
                </c:pt>
                <c:pt idx="330">
                  <c:v>0.14171742262446377</c:v>
                </c:pt>
                <c:pt idx="331">
                  <c:v>0.12393186872768919</c:v>
                </c:pt>
                <c:pt idx="332">
                  <c:v>0.1074163632647107</c:v>
                </c:pt>
                <c:pt idx="333">
                  <c:v>9.2272931482322559E-2</c:v>
                </c:pt>
                <c:pt idx="334">
                  <c:v>7.8556684910626007E-2</c:v>
                </c:pt>
                <c:pt idx="335">
                  <c:v>6.6280420394943654E-2</c:v>
                </c:pt>
                <c:pt idx="336">
                  <c:v>5.5420283945096648E-2</c:v>
                </c:pt>
                <c:pt idx="337">
                  <c:v>4.5922076647745377E-2</c:v>
                </c:pt>
                <c:pt idx="338">
                  <c:v>3.770780466141832E-2</c:v>
                </c:pt>
                <c:pt idx="339">
                  <c:v>3.0682121850787988E-2</c:v>
                </c:pt>
                <c:pt idx="340">
                  <c:v>2.4738375352348449E-2</c:v>
                </c:pt>
                <c:pt idx="341">
                  <c:v>1.9764034521017111E-2</c:v>
                </c:pt>
                <c:pt idx="342">
                  <c:v>1.5645355918842065E-2</c:v>
                </c:pt>
                <c:pt idx="343">
                  <c:v>1.2271205800658318E-2</c:v>
                </c:pt>
                <c:pt idx="344">
                  <c:v>9.5360226724003037E-3</c:v>
                </c:pt>
                <c:pt idx="345">
                  <c:v>7.3419530610536448E-3</c:v>
                </c:pt>
                <c:pt idx="346">
                  <c:v>5.6002321231986554E-3</c:v>
                </c:pt>
                <c:pt idx="347">
                  <c:v>4.2319068509442679E-3</c:v>
                </c:pt>
                <c:pt idx="348">
                  <c:v>3.1680141454063062E-3</c:v>
                </c:pt>
                <c:pt idx="349">
                  <c:v>2.3493304000937651E-3</c:v>
                </c:pt>
                <c:pt idx="350">
                  <c:v>1.7258054128256345E-3</c:v>
                </c:pt>
                <c:pt idx="351">
                  <c:v>1.255783564426147E-3</c:v>
                </c:pt>
                <c:pt idx="352">
                  <c:v>9.051013758651945E-4</c:v>
                </c:pt>
                <c:pt idx="353">
                  <c:v>6.4613469325220047E-4</c:v>
                </c:pt>
                <c:pt idx="354">
                  <c:v>4.5685245031368315E-4</c:v>
                </c:pt>
                <c:pt idx="355">
                  <c:v>3.1991844978951188E-4</c:v>
                </c:pt>
                <c:pt idx="356">
                  <c:v>2.2186873966195103E-4</c:v>
                </c:pt>
                <c:pt idx="357">
                  <c:v>1.5238043805081562E-4</c:v>
                </c:pt>
                <c:pt idx="358">
                  <c:v>1.0363848455381157E-4</c:v>
                </c:pt>
                <c:pt idx="359">
                  <c:v>6.9799735211804374E-5</c:v>
                </c:pt>
                <c:pt idx="360">
                  <c:v>4.6548877468953735E-5</c:v>
                </c:pt>
                <c:pt idx="361">
                  <c:v>3.0737523341780997E-5</c:v>
                </c:pt>
                <c:pt idx="362">
                  <c:v>2.0096199186499778E-5</c:v>
                </c:pt>
                <c:pt idx="363">
                  <c:v>1.3008439857600175E-5</c:v>
                </c:pt>
                <c:pt idx="364">
                  <c:v>8.3364897840026647E-6</c:v>
                </c:pt>
                <c:pt idx="365">
                  <c:v>5.2889333187215842E-6</c:v>
                </c:pt>
                <c:pt idx="366">
                  <c:v>3.3216938322054965E-6</c:v>
                </c:pt>
                <c:pt idx="367">
                  <c:v>2.0650813264216023E-6</c:v>
                </c:pt>
                <c:pt idx="368">
                  <c:v>1.2708076111990686E-6</c:v>
                </c:pt>
                <c:pt idx="369">
                  <c:v>7.7404497873958366E-7</c:v>
                </c:pt>
                <c:pt idx="370">
                  <c:v>4.6663208250823647E-7</c:v>
                </c:pt>
                <c:pt idx="371">
                  <c:v>2.7840873867141045E-7</c:v>
                </c:pt>
                <c:pt idx="372">
                  <c:v>1.6438737425040354E-7</c:v>
                </c:pt>
                <c:pt idx="373">
                  <c:v>9.6052444457303719E-8</c:v>
                </c:pt>
                <c:pt idx="374">
                  <c:v>5.5536609922162792E-8</c:v>
                </c:pt>
                <c:pt idx="375">
                  <c:v>3.1772944833306446E-8</c:v>
                </c:pt>
                <c:pt idx="376">
                  <c:v>1.7985332127823974E-8</c:v>
                </c:pt>
                <c:pt idx="377">
                  <c:v>1.0072508035168294E-8</c:v>
                </c:pt>
                <c:pt idx="378">
                  <c:v>5.5807139113770399E-9</c:v>
                </c:pt>
                <c:pt idx="379">
                  <c:v>3.0587867876234265E-9</c:v>
                </c:pt>
                <c:pt idx="380">
                  <c:v>1.6584019688515948E-9</c:v>
                </c:pt>
                <c:pt idx="381">
                  <c:v>8.8937496520664615E-10</c:v>
                </c:pt>
                <c:pt idx="382">
                  <c:v>4.7174502010429899E-10</c:v>
                </c:pt>
                <c:pt idx="383">
                  <c:v>2.4747388888966263E-10</c:v>
                </c:pt>
                <c:pt idx="384">
                  <c:v>1.2838753061695495E-10</c:v>
                </c:pt>
                <c:pt idx="385">
                  <c:v>6.5865642242801077E-11</c:v>
                </c:pt>
                <c:pt idx="386">
                  <c:v>3.3412447699838944E-11</c:v>
                </c:pt>
                <c:pt idx="387">
                  <c:v>1.6758726124746565E-11</c:v>
                </c:pt>
                <c:pt idx="388">
                  <c:v>8.3104883868813815E-12</c:v>
                </c:pt>
                <c:pt idx="389">
                  <c:v>4.0741197844670638E-12</c:v>
                </c:pt>
                <c:pt idx="390">
                  <c:v>1.9743811263186606E-12</c:v>
                </c:pt>
                <c:pt idx="391">
                  <c:v>9.4577045727438198E-13</c:v>
                </c:pt>
                <c:pt idx="392">
                  <c:v>4.4778031785046261E-13</c:v>
                </c:pt>
                <c:pt idx="393">
                  <c:v>2.0952460509281303E-13</c:v>
                </c:pt>
                <c:pt idx="394">
                  <c:v>9.6886086083868841E-14</c:v>
                </c:pt>
                <c:pt idx="395">
                  <c:v>4.4269947510644899E-14</c:v>
                </c:pt>
                <c:pt idx="396">
                  <c:v>1.998673920167328E-14</c:v>
                </c:pt>
                <c:pt idx="397">
                  <c:v>8.9150463101206644E-15</c:v>
                </c:pt>
                <c:pt idx="398">
                  <c:v>3.9284079523545217E-15</c:v>
                </c:pt>
                <c:pt idx="399">
                  <c:v>1.7099471314658332E-15</c:v>
                </c:pt>
                <c:pt idx="400">
                  <c:v>7.35161729561961E-16</c:v>
                </c:pt>
                <c:pt idx="401">
                  <c:v>3.1216006579769907E-16</c:v>
                </c:pt>
                <c:pt idx="402">
                  <c:v>1.3089567906280968E-16</c:v>
                </c:pt>
                <c:pt idx="403">
                  <c:v>5.4198237712681283E-17</c:v>
                </c:pt>
                <c:pt idx="404">
                  <c:v>2.2157173579220744E-17</c:v>
                </c:pt>
                <c:pt idx="405">
                  <c:v>8.9427151022442417E-18</c:v>
                </c:pt>
                <c:pt idx="406">
                  <c:v>3.5629177131494582E-18</c:v>
                </c:pt>
                <c:pt idx="407">
                  <c:v>1.4011288065124605E-18</c:v>
                </c:pt>
                <c:pt idx="408">
                  <c:v>5.4380058806018221E-19</c:v>
                </c:pt>
                <c:pt idx="409">
                  <c:v>2.0827781724686188E-19</c:v>
                </c:pt>
                <c:pt idx="410">
                  <c:v>7.8711715641152181E-20</c:v>
                </c:pt>
                <c:pt idx="411">
                  <c:v>2.9348025756909777E-20</c:v>
                </c:pt>
                <c:pt idx="412">
                  <c:v>1.0794698269416828E-20</c:v>
                </c:pt>
                <c:pt idx="413">
                  <c:v>3.9163541133203928E-21</c:v>
                </c:pt>
                <c:pt idx="414">
                  <c:v>1.4013276468931627E-21</c:v>
                </c:pt>
                <c:pt idx="415">
                  <c:v>4.9445738787800926E-22</c:v>
                </c:pt>
                <c:pt idx="416">
                  <c:v>1.7202568295781873E-22</c:v>
                </c:pt>
                <c:pt idx="417">
                  <c:v>5.9003170277581011E-23</c:v>
                </c:pt>
                <c:pt idx="418">
                  <c:v>1.9948763570507489E-23</c:v>
                </c:pt>
                <c:pt idx="419">
                  <c:v>6.6474432435813434E-24</c:v>
                </c:pt>
                <c:pt idx="420">
                  <c:v>2.1828766326895696E-24</c:v>
                </c:pt>
                <c:pt idx="421">
                  <c:v>7.0627837380467254E-25</c:v>
                </c:pt>
                <c:pt idx="422">
                  <c:v>2.2512792791250614E-25</c:v>
                </c:pt>
                <c:pt idx="423">
                  <c:v>7.0684214284202981E-26</c:v>
                </c:pt>
                <c:pt idx="424">
                  <c:v>2.185677737714576E-26</c:v>
                </c:pt>
                <c:pt idx="425">
                  <c:v>6.6550238525770786E-27</c:v>
                </c:pt>
                <c:pt idx="426">
                  <c:v>1.9949871655517483E-27</c:v>
                </c:pt>
                <c:pt idx="427">
                  <c:v>5.886847373759344E-28</c:v>
                </c:pt>
                <c:pt idx="428">
                  <c:v>1.7096243414952386E-28</c:v>
                </c:pt>
                <c:pt idx="429">
                  <c:v>4.8855641737683024E-29</c:v>
                </c:pt>
                <c:pt idx="430">
                  <c:v>1.3735467347118562E-29</c:v>
                </c:pt>
                <c:pt idx="431">
                  <c:v>3.7984204553077754E-30</c:v>
                </c:pt>
                <c:pt idx="432">
                  <c:v>1.033016373825269E-30</c:v>
                </c:pt>
                <c:pt idx="433">
                  <c:v>2.7622758538589388E-31</c:v>
                </c:pt>
                <c:pt idx="434">
                  <c:v>7.2609081947556033E-32</c:v>
                </c:pt>
                <c:pt idx="435">
                  <c:v>1.8757910080021091E-32</c:v>
                </c:pt>
                <c:pt idx="436">
                  <c:v>4.7615696613987875E-33</c:v>
                </c:pt>
                <c:pt idx="437">
                  <c:v>1.1873739176671569E-33</c:v>
                </c:pt>
                <c:pt idx="438">
                  <c:v>2.9079890652973319E-34</c:v>
                </c:pt>
                <c:pt idx="439">
                  <c:v>6.9929232832920557E-35</c:v>
                </c:pt>
                <c:pt idx="440">
                  <c:v>1.650725072339803E-35</c:v>
                </c:pt>
                <c:pt idx="441">
                  <c:v>3.824073526655967E-36</c:v>
                </c:pt>
                <c:pt idx="442">
                  <c:v>8.6915013443684526E-37</c:v>
                </c:pt>
                <c:pt idx="443">
                  <c:v>1.9375721989092889E-37</c:v>
                </c:pt>
                <c:pt idx="444">
                  <c:v>4.2353431740219091E-38</c:v>
                </c:pt>
                <c:pt idx="445">
                  <c:v>9.0751841590945127E-39</c:v>
                </c:pt>
                <c:pt idx="446">
                  <c:v>1.9055576967193675E-39</c:v>
                </c:pt>
                <c:pt idx="447">
                  <c:v>3.9196488809717325E-40</c:v>
                </c:pt>
                <c:pt idx="448">
                  <c:v>7.8955765043223045E-41</c:v>
                </c:pt>
                <c:pt idx="449">
                  <c:v>1.5569679545031175E-41</c:v>
                </c:pt>
                <c:pt idx="450">
                  <c:v>3.0045273500412437E-42</c:v>
                </c:pt>
                <c:pt idx="451">
                  <c:v>5.6716372940790471E-43</c:v>
                </c:pt>
                <c:pt idx="452">
                  <c:v>1.0468993259281155E-43</c:v>
                </c:pt>
                <c:pt idx="453">
                  <c:v>1.8888035091024795E-44</c:v>
                </c:pt>
                <c:pt idx="454">
                  <c:v>3.3294125434292242E-45</c:v>
                </c:pt>
                <c:pt idx="455">
                  <c:v>5.731296436506156E-46</c:v>
                </c:pt>
                <c:pt idx="456">
                  <c:v>9.6302900648969566E-47</c:v>
                </c:pt>
                <c:pt idx="457">
                  <c:v>1.5787547495354497E-47</c:v>
                </c:pt>
                <c:pt idx="458">
                  <c:v>2.523808932191401E-48</c:v>
                </c:pt>
                <c:pt idx="459">
                  <c:v>3.9321665398212313E-49</c:v>
                </c:pt>
                <c:pt idx="460">
                  <c:v>5.967559443218706E-50</c:v>
                </c:pt>
                <c:pt idx="461">
                  <c:v>8.8164681930649465E-51</c:v>
                </c:pt>
                <c:pt idx="462">
                  <c:v>1.2672319147280125E-51</c:v>
                </c:pt>
                <c:pt idx="463">
                  <c:v>1.7709142512748581E-52</c:v>
                </c:pt>
                <c:pt idx="464">
                  <c:v>2.4044740911705427E-53</c:v>
                </c:pt>
                <c:pt idx="465">
                  <c:v>3.1696293163469705E-54</c:v>
                </c:pt>
                <c:pt idx="466">
                  <c:v>4.0534930069278962E-55</c:v>
                </c:pt>
                <c:pt idx="467">
                  <c:v>5.0249331679143428E-56</c:v>
                </c:pt>
                <c:pt idx="468">
                  <c:v>6.0330538554482333E-57</c:v>
                </c:pt>
                <c:pt idx="469">
                  <c:v>7.0089532487660563E-58</c:v>
                </c:pt>
                <c:pt idx="470">
                  <c:v>7.8714696347554053E-59</c:v>
                </c:pt>
                <c:pt idx="471">
                  <c:v>8.5367978479876239E-60</c:v>
                </c:pt>
                <c:pt idx="472">
                  <c:v>8.9307888618147802E-61</c:v>
                </c:pt>
                <c:pt idx="473">
                  <c:v>9.0017207886642884E-62</c:v>
                </c:pt>
                <c:pt idx="474">
                  <c:v>8.7307144837027645E-63</c:v>
                </c:pt>
                <c:pt idx="475">
                  <c:v>8.1370755757069698E-64</c:v>
                </c:pt>
                <c:pt idx="476">
                  <c:v>7.2767965204058264E-65</c:v>
                </c:pt>
                <c:pt idx="477">
                  <c:v>6.2340735105975344E-66</c:v>
                </c:pt>
                <c:pt idx="478">
                  <c:v>5.1075271496413474E-67</c:v>
                </c:pt>
                <c:pt idx="479">
                  <c:v>3.9942631774547525E-68</c:v>
                </c:pt>
                <c:pt idx="480">
                  <c:v>2.9754561845567376E-69</c:v>
                </c:pt>
                <c:pt idx="481">
                  <c:v>2.1065768346021636E-70</c:v>
                </c:pt>
                <c:pt idx="482">
                  <c:v>1.413913015038042E-71</c:v>
                </c:pt>
                <c:pt idx="483">
                  <c:v>8.9719509767389455E-73</c:v>
                </c:pt>
                <c:pt idx="484">
                  <c:v>5.3657357025280968E-74</c:v>
                </c:pt>
                <c:pt idx="485">
                  <c:v>3.0140215035655348E-75</c:v>
                </c:pt>
                <c:pt idx="486">
                  <c:v>1.5839452346065487E-76</c:v>
                </c:pt>
                <c:pt idx="487">
                  <c:v>7.7531477713687763E-78</c:v>
                </c:pt>
                <c:pt idx="488">
                  <c:v>3.5167412631542267E-79</c:v>
                </c:pt>
                <c:pt idx="489">
                  <c:v>1.4694392278475465E-80</c:v>
                </c:pt>
                <c:pt idx="490">
                  <c:v>5.6167754269076368E-82</c:v>
                </c:pt>
                <c:pt idx="491">
                  <c:v>1.9478001425397183E-83</c:v>
                </c:pt>
                <c:pt idx="492">
                  <c:v>6.0668132323662716E-85</c:v>
                </c:pt>
                <c:pt idx="493">
                  <c:v>1.6762643874309211E-86</c:v>
                </c:pt>
                <c:pt idx="494">
                  <c:v>4.044384477825986E-88</c:v>
                </c:pt>
                <c:pt idx="495">
                  <c:v>8.3471325832280173E-90</c:v>
                </c:pt>
                <c:pt idx="496">
                  <c:v>1.4327303638387403E-91</c:v>
                </c:pt>
                <c:pt idx="497">
                  <c:v>1.963391438835036E-93</c:v>
                </c:pt>
                <c:pt idx="498">
                  <c:v>2.0138987405829108E-95</c:v>
                </c:pt>
                <c:pt idx="499">
                  <c:v>1.37437708559522E-97</c:v>
                </c:pt>
                <c:pt idx="500">
                  <c:v>4.6803111563512885E-100</c:v>
                </c:pt>
              </c:numCache>
            </c:numRef>
          </c:val>
        </c:ser>
        <c:ser>
          <c:idx val="5"/>
          <c:order val="1"/>
          <c:tx>
            <c:strRef>
              <c:f>Rel_frequ!$I$9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cat>
            <c:numRef>
              <c:f>Rel_frequ!$I$12:$I$512</c:f>
              <c:numCache>
                <c:formatCode>0.00</c:formatCode>
                <c:ptCount val="50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3.5999999999999997E-2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5.1999999999999998E-2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7.1999999999999995E-2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8.5999999999999993E-2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9.6000000000000002E-2</c:v>
                </c:pt>
                <c:pt idx="49">
                  <c:v>9.8000000000000004E-2</c:v>
                </c:pt>
                <c:pt idx="50">
                  <c:v>0.1</c:v>
                </c:pt>
                <c:pt idx="51">
                  <c:v>0.10199999999999999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0.11600000000000001</c:v>
                </c:pt>
                <c:pt idx="59">
                  <c:v>0.11799999999999999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0.13200000000000001</c:v>
                </c:pt>
                <c:pt idx="67">
                  <c:v>0.13400000000000001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0.14000000000000001</c:v>
                </c:pt>
                <c:pt idx="71">
                  <c:v>0.14199999999999999</c:v>
                </c:pt>
                <c:pt idx="72">
                  <c:v>0.14399999999999999</c:v>
                </c:pt>
                <c:pt idx="73">
                  <c:v>0.14599999999999999</c:v>
                </c:pt>
                <c:pt idx="74">
                  <c:v>0.14799999999999999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0.16200000000000001</c:v>
                </c:pt>
                <c:pt idx="82">
                  <c:v>0.16400000000000001</c:v>
                </c:pt>
                <c:pt idx="83">
                  <c:v>0.16600000000000001</c:v>
                </c:pt>
                <c:pt idx="84">
                  <c:v>0.16800000000000001</c:v>
                </c:pt>
                <c:pt idx="85">
                  <c:v>0.17</c:v>
                </c:pt>
                <c:pt idx="86">
                  <c:v>0.17199999999999999</c:v>
                </c:pt>
                <c:pt idx="87">
                  <c:v>0.17399999999999999</c:v>
                </c:pt>
                <c:pt idx="88">
                  <c:v>0.17599999999999999</c:v>
                </c:pt>
                <c:pt idx="89">
                  <c:v>0.17799999999999999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0.19800000000000001</c:v>
                </c:pt>
                <c:pt idx="100">
                  <c:v>0.2</c:v>
                </c:pt>
                <c:pt idx="101">
                  <c:v>0.20200000000000001</c:v>
                </c:pt>
                <c:pt idx="102">
                  <c:v>0.20399999999999999</c:v>
                </c:pt>
                <c:pt idx="103">
                  <c:v>0.20599999999999999</c:v>
                </c:pt>
                <c:pt idx="104">
                  <c:v>0.20799999999999999</c:v>
                </c:pt>
                <c:pt idx="105">
                  <c:v>0.21</c:v>
                </c:pt>
                <c:pt idx="106">
                  <c:v>0.21199999999999999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0.22600000000000001</c:v>
                </c:pt>
                <c:pt idx="114">
                  <c:v>0.22800000000000001</c:v>
                </c:pt>
                <c:pt idx="115">
                  <c:v>0.23</c:v>
                </c:pt>
                <c:pt idx="116">
                  <c:v>0.23200000000000001</c:v>
                </c:pt>
                <c:pt idx="117">
                  <c:v>0.23400000000000001</c:v>
                </c:pt>
                <c:pt idx="118">
                  <c:v>0.23599999999999999</c:v>
                </c:pt>
                <c:pt idx="119">
                  <c:v>0.23799999999999999</c:v>
                </c:pt>
                <c:pt idx="120">
                  <c:v>0.24</c:v>
                </c:pt>
                <c:pt idx="121">
                  <c:v>0.24199999999999999</c:v>
                </c:pt>
                <c:pt idx="122">
                  <c:v>0.24399999999999999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0.25600000000000001</c:v>
                </c:pt>
                <c:pt idx="129">
                  <c:v>0.25800000000000001</c:v>
                </c:pt>
                <c:pt idx="130">
                  <c:v>0.26</c:v>
                </c:pt>
                <c:pt idx="131">
                  <c:v>0.26200000000000001</c:v>
                </c:pt>
                <c:pt idx="132">
                  <c:v>0.26400000000000001</c:v>
                </c:pt>
                <c:pt idx="133">
                  <c:v>0.26600000000000001</c:v>
                </c:pt>
                <c:pt idx="134">
                  <c:v>0.26800000000000002</c:v>
                </c:pt>
                <c:pt idx="135">
                  <c:v>0.27</c:v>
                </c:pt>
                <c:pt idx="136">
                  <c:v>0.27200000000000002</c:v>
                </c:pt>
                <c:pt idx="137">
                  <c:v>0.27400000000000002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0.28000000000000003</c:v>
                </c:pt>
                <c:pt idx="141">
                  <c:v>0.28199999999999997</c:v>
                </c:pt>
                <c:pt idx="142">
                  <c:v>0.28399999999999997</c:v>
                </c:pt>
                <c:pt idx="143">
                  <c:v>0.28599999999999998</c:v>
                </c:pt>
                <c:pt idx="144">
                  <c:v>0.28799999999999998</c:v>
                </c:pt>
                <c:pt idx="145">
                  <c:v>0.28999999999999998</c:v>
                </c:pt>
                <c:pt idx="146">
                  <c:v>0.29199999999999998</c:v>
                </c:pt>
                <c:pt idx="147">
                  <c:v>0.29399999999999998</c:v>
                </c:pt>
                <c:pt idx="148">
                  <c:v>0.29599999999999999</c:v>
                </c:pt>
                <c:pt idx="149">
                  <c:v>0.29799999999999999</c:v>
                </c:pt>
                <c:pt idx="150">
                  <c:v>0.3</c:v>
                </c:pt>
                <c:pt idx="151">
                  <c:v>0.30199999999999999</c:v>
                </c:pt>
                <c:pt idx="152">
                  <c:v>0.30399999999999999</c:v>
                </c:pt>
                <c:pt idx="153">
                  <c:v>0.30599999999999999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0.32200000000000001</c:v>
                </c:pt>
                <c:pt idx="162">
                  <c:v>0.32400000000000001</c:v>
                </c:pt>
                <c:pt idx="163">
                  <c:v>0.32600000000000001</c:v>
                </c:pt>
                <c:pt idx="164">
                  <c:v>0.32800000000000001</c:v>
                </c:pt>
                <c:pt idx="165">
                  <c:v>0.33</c:v>
                </c:pt>
                <c:pt idx="166">
                  <c:v>0.33200000000000002</c:v>
                </c:pt>
                <c:pt idx="167">
                  <c:v>0.33400000000000002</c:v>
                </c:pt>
                <c:pt idx="168">
                  <c:v>0.33600000000000002</c:v>
                </c:pt>
                <c:pt idx="169">
                  <c:v>0.33800000000000002</c:v>
                </c:pt>
                <c:pt idx="170">
                  <c:v>0.34</c:v>
                </c:pt>
                <c:pt idx="171">
                  <c:v>0.34200000000000003</c:v>
                </c:pt>
                <c:pt idx="172">
                  <c:v>0.34399999999999997</c:v>
                </c:pt>
                <c:pt idx="173">
                  <c:v>0.34599999999999997</c:v>
                </c:pt>
                <c:pt idx="174">
                  <c:v>0.34799999999999998</c:v>
                </c:pt>
                <c:pt idx="175">
                  <c:v>0.35</c:v>
                </c:pt>
                <c:pt idx="176">
                  <c:v>0.35199999999999998</c:v>
                </c:pt>
                <c:pt idx="177">
                  <c:v>0.35399999999999998</c:v>
                </c:pt>
                <c:pt idx="178">
                  <c:v>0.35599999999999998</c:v>
                </c:pt>
                <c:pt idx="179">
                  <c:v>0.35799999999999998</c:v>
                </c:pt>
                <c:pt idx="180">
                  <c:v>0.36</c:v>
                </c:pt>
                <c:pt idx="181">
                  <c:v>0.36199999999999999</c:v>
                </c:pt>
                <c:pt idx="182">
                  <c:v>0.36399999999999999</c:v>
                </c:pt>
                <c:pt idx="183">
                  <c:v>0.36599999999999999</c:v>
                </c:pt>
                <c:pt idx="184">
                  <c:v>0.36799999999999999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0.38200000000000001</c:v>
                </c:pt>
                <c:pt idx="192">
                  <c:v>0.38400000000000001</c:v>
                </c:pt>
                <c:pt idx="193">
                  <c:v>0.38600000000000001</c:v>
                </c:pt>
                <c:pt idx="194">
                  <c:v>0.38800000000000001</c:v>
                </c:pt>
                <c:pt idx="195">
                  <c:v>0.39</c:v>
                </c:pt>
                <c:pt idx="196">
                  <c:v>0.39200000000000002</c:v>
                </c:pt>
                <c:pt idx="197">
                  <c:v>0.39400000000000002</c:v>
                </c:pt>
                <c:pt idx="198">
                  <c:v>0.39600000000000002</c:v>
                </c:pt>
                <c:pt idx="199">
                  <c:v>0.39800000000000002</c:v>
                </c:pt>
                <c:pt idx="200">
                  <c:v>0.4</c:v>
                </c:pt>
                <c:pt idx="201">
                  <c:v>0.40200000000000002</c:v>
                </c:pt>
                <c:pt idx="202">
                  <c:v>0.40400000000000003</c:v>
                </c:pt>
                <c:pt idx="203">
                  <c:v>0.40600000000000003</c:v>
                </c:pt>
                <c:pt idx="204">
                  <c:v>0.40799999999999997</c:v>
                </c:pt>
                <c:pt idx="205">
                  <c:v>0.41</c:v>
                </c:pt>
                <c:pt idx="206">
                  <c:v>0.41199999999999998</c:v>
                </c:pt>
                <c:pt idx="207">
                  <c:v>0.41399999999999998</c:v>
                </c:pt>
                <c:pt idx="208">
                  <c:v>0.41599999999999998</c:v>
                </c:pt>
                <c:pt idx="209">
                  <c:v>0.41799999999999998</c:v>
                </c:pt>
                <c:pt idx="210">
                  <c:v>0.42</c:v>
                </c:pt>
                <c:pt idx="211">
                  <c:v>0.42199999999999999</c:v>
                </c:pt>
                <c:pt idx="212">
                  <c:v>0.42399999999999999</c:v>
                </c:pt>
                <c:pt idx="213">
                  <c:v>0.42599999999999999</c:v>
                </c:pt>
                <c:pt idx="214">
                  <c:v>0.42799999999999999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0.44400000000000001</c:v>
                </c:pt>
                <c:pt idx="223">
                  <c:v>0.44600000000000001</c:v>
                </c:pt>
                <c:pt idx="224">
                  <c:v>0.44800000000000001</c:v>
                </c:pt>
                <c:pt idx="225">
                  <c:v>0.45</c:v>
                </c:pt>
                <c:pt idx="226">
                  <c:v>0.45200000000000001</c:v>
                </c:pt>
                <c:pt idx="227">
                  <c:v>0.45400000000000001</c:v>
                </c:pt>
                <c:pt idx="228">
                  <c:v>0.45600000000000002</c:v>
                </c:pt>
                <c:pt idx="229">
                  <c:v>0.45800000000000002</c:v>
                </c:pt>
                <c:pt idx="230">
                  <c:v>0.46</c:v>
                </c:pt>
                <c:pt idx="231">
                  <c:v>0.46200000000000002</c:v>
                </c:pt>
                <c:pt idx="232">
                  <c:v>0.46400000000000002</c:v>
                </c:pt>
                <c:pt idx="233">
                  <c:v>0.46600000000000003</c:v>
                </c:pt>
                <c:pt idx="234">
                  <c:v>0.46800000000000003</c:v>
                </c:pt>
                <c:pt idx="235">
                  <c:v>0.47</c:v>
                </c:pt>
                <c:pt idx="236">
                  <c:v>0.47199999999999998</c:v>
                </c:pt>
                <c:pt idx="237">
                  <c:v>0.47399999999999998</c:v>
                </c:pt>
                <c:pt idx="238">
                  <c:v>0.47599999999999998</c:v>
                </c:pt>
                <c:pt idx="239">
                  <c:v>0.47799999999999998</c:v>
                </c:pt>
                <c:pt idx="240">
                  <c:v>0.48</c:v>
                </c:pt>
                <c:pt idx="241">
                  <c:v>0.48199999999999998</c:v>
                </c:pt>
                <c:pt idx="242">
                  <c:v>0.48399999999999999</c:v>
                </c:pt>
                <c:pt idx="243">
                  <c:v>0.48599999999999999</c:v>
                </c:pt>
                <c:pt idx="244">
                  <c:v>0.48799999999999999</c:v>
                </c:pt>
                <c:pt idx="245">
                  <c:v>0.49</c:v>
                </c:pt>
                <c:pt idx="246">
                  <c:v>0.49199999999999999</c:v>
                </c:pt>
                <c:pt idx="247">
                  <c:v>0.49399999999999999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0.50600000000000001</c:v>
                </c:pt>
                <c:pt idx="254">
                  <c:v>0.50800000000000001</c:v>
                </c:pt>
                <c:pt idx="255">
                  <c:v>0.51</c:v>
                </c:pt>
                <c:pt idx="256">
                  <c:v>0.51200000000000001</c:v>
                </c:pt>
                <c:pt idx="257">
                  <c:v>0.51400000000000001</c:v>
                </c:pt>
                <c:pt idx="258">
                  <c:v>0.51600000000000001</c:v>
                </c:pt>
                <c:pt idx="259">
                  <c:v>0.51800000000000002</c:v>
                </c:pt>
                <c:pt idx="260">
                  <c:v>0.52</c:v>
                </c:pt>
                <c:pt idx="261">
                  <c:v>0.52200000000000002</c:v>
                </c:pt>
                <c:pt idx="262">
                  <c:v>0.52400000000000002</c:v>
                </c:pt>
                <c:pt idx="263">
                  <c:v>0.52600000000000002</c:v>
                </c:pt>
                <c:pt idx="264">
                  <c:v>0.52800000000000002</c:v>
                </c:pt>
                <c:pt idx="265">
                  <c:v>0.53</c:v>
                </c:pt>
                <c:pt idx="266">
                  <c:v>0.53200000000000003</c:v>
                </c:pt>
                <c:pt idx="267">
                  <c:v>0.53400000000000003</c:v>
                </c:pt>
                <c:pt idx="268">
                  <c:v>0.53600000000000003</c:v>
                </c:pt>
                <c:pt idx="269">
                  <c:v>0.53800000000000003</c:v>
                </c:pt>
                <c:pt idx="270">
                  <c:v>0.54</c:v>
                </c:pt>
                <c:pt idx="271">
                  <c:v>0.54200000000000004</c:v>
                </c:pt>
                <c:pt idx="272">
                  <c:v>0.54400000000000004</c:v>
                </c:pt>
                <c:pt idx="273">
                  <c:v>0.54600000000000004</c:v>
                </c:pt>
                <c:pt idx="274">
                  <c:v>0.54800000000000004</c:v>
                </c:pt>
                <c:pt idx="275">
                  <c:v>0.55000000000000004</c:v>
                </c:pt>
                <c:pt idx="276">
                  <c:v>0.55200000000000005</c:v>
                </c:pt>
                <c:pt idx="277">
                  <c:v>0.55400000000000005</c:v>
                </c:pt>
                <c:pt idx="278">
                  <c:v>0.55600000000000005</c:v>
                </c:pt>
                <c:pt idx="279">
                  <c:v>0.55800000000000005</c:v>
                </c:pt>
                <c:pt idx="280">
                  <c:v>0.56000000000000005</c:v>
                </c:pt>
                <c:pt idx="281">
                  <c:v>0.56200000000000006</c:v>
                </c:pt>
                <c:pt idx="282">
                  <c:v>0.56399999999999995</c:v>
                </c:pt>
                <c:pt idx="283">
                  <c:v>0.56599999999999995</c:v>
                </c:pt>
                <c:pt idx="284">
                  <c:v>0.56799999999999995</c:v>
                </c:pt>
                <c:pt idx="285">
                  <c:v>0.56999999999999995</c:v>
                </c:pt>
                <c:pt idx="286">
                  <c:v>0.57199999999999995</c:v>
                </c:pt>
                <c:pt idx="287">
                  <c:v>0.57399999999999995</c:v>
                </c:pt>
                <c:pt idx="288">
                  <c:v>0.57599999999999996</c:v>
                </c:pt>
                <c:pt idx="289">
                  <c:v>0.57799999999999996</c:v>
                </c:pt>
                <c:pt idx="290">
                  <c:v>0.57999999999999996</c:v>
                </c:pt>
                <c:pt idx="291">
                  <c:v>0.58199999999999996</c:v>
                </c:pt>
                <c:pt idx="292">
                  <c:v>0.58399999999999996</c:v>
                </c:pt>
                <c:pt idx="293">
                  <c:v>0.58599999999999997</c:v>
                </c:pt>
                <c:pt idx="294">
                  <c:v>0.58799999999999997</c:v>
                </c:pt>
                <c:pt idx="295">
                  <c:v>0.59</c:v>
                </c:pt>
                <c:pt idx="296">
                  <c:v>0.59199999999999997</c:v>
                </c:pt>
                <c:pt idx="297">
                  <c:v>0.59399999999999997</c:v>
                </c:pt>
                <c:pt idx="298">
                  <c:v>0.59599999999999997</c:v>
                </c:pt>
                <c:pt idx="299">
                  <c:v>0.59799999999999998</c:v>
                </c:pt>
                <c:pt idx="300">
                  <c:v>0.6</c:v>
                </c:pt>
                <c:pt idx="301">
                  <c:v>0.60199999999999998</c:v>
                </c:pt>
                <c:pt idx="302">
                  <c:v>0.60399999999999998</c:v>
                </c:pt>
                <c:pt idx="303">
                  <c:v>0.60599999999999998</c:v>
                </c:pt>
                <c:pt idx="304">
                  <c:v>0.60799999999999998</c:v>
                </c:pt>
                <c:pt idx="305">
                  <c:v>0.61</c:v>
                </c:pt>
                <c:pt idx="306">
                  <c:v>0.61199999999999999</c:v>
                </c:pt>
                <c:pt idx="307">
                  <c:v>0.61399999999999999</c:v>
                </c:pt>
                <c:pt idx="308">
                  <c:v>0.61599999999999999</c:v>
                </c:pt>
                <c:pt idx="309">
                  <c:v>0.61799999999999999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0.63200000000000001</c:v>
                </c:pt>
                <c:pt idx="317">
                  <c:v>0.63400000000000001</c:v>
                </c:pt>
                <c:pt idx="318">
                  <c:v>0.63600000000000001</c:v>
                </c:pt>
                <c:pt idx="319">
                  <c:v>0.63800000000000001</c:v>
                </c:pt>
                <c:pt idx="320">
                  <c:v>0.64</c:v>
                </c:pt>
                <c:pt idx="321">
                  <c:v>0.64200000000000002</c:v>
                </c:pt>
                <c:pt idx="322">
                  <c:v>0.64400000000000002</c:v>
                </c:pt>
                <c:pt idx="323">
                  <c:v>0.64600000000000002</c:v>
                </c:pt>
                <c:pt idx="324">
                  <c:v>0.64800000000000002</c:v>
                </c:pt>
                <c:pt idx="325">
                  <c:v>0.65</c:v>
                </c:pt>
                <c:pt idx="326">
                  <c:v>0.65200000000000002</c:v>
                </c:pt>
                <c:pt idx="327">
                  <c:v>0.65400000000000003</c:v>
                </c:pt>
                <c:pt idx="328">
                  <c:v>0.65600000000000003</c:v>
                </c:pt>
                <c:pt idx="329">
                  <c:v>0.65800000000000003</c:v>
                </c:pt>
                <c:pt idx="330">
                  <c:v>0.66</c:v>
                </c:pt>
                <c:pt idx="331">
                  <c:v>0.66200000000000003</c:v>
                </c:pt>
                <c:pt idx="332">
                  <c:v>0.66400000000000003</c:v>
                </c:pt>
                <c:pt idx="333">
                  <c:v>0.66600000000000004</c:v>
                </c:pt>
                <c:pt idx="334">
                  <c:v>0.66800000000000004</c:v>
                </c:pt>
                <c:pt idx="335">
                  <c:v>0.67</c:v>
                </c:pt>
                <c:pt idx="336">
                  <c:v>0.67200000000000004</c:v>
                </c:pt>
                <c:pt idx="337">
                  <c:v>0.67400000000000004</c:v>
                </c:pt>
                <c:pt idx="338">
                  <c:v>0.67600000000000005</c:v>
                </c:pt>
                <c:pt idx="339">
                  <c:v>0.67800000000000005</c:v>
                </c:pt>
                <c:pt idx="340">
                  <c:v>0.68</c:v>
                </c:pt>
                <c:pt idx="341">
                  <c:v>0.68200000000000005</c:v>
                </c:pt>
                <c:pt idx="342">
                  <c:v>0.68400000000000005</c:v>
                </c:pt>
                <c:pt idx="343">
                  <c:v>0.68600000000000005</c:v>
                </c:pt>
                <c:pt idx="344">
                  <c:v>0.68799999999999994</c:v>
                </c:pt>
                <c:pt idx="345">
                  <c:v>0.69</c:v>
                </c:pt>
                <c:pt idx="346">
                  <c:v>0.69199999999999995</c:v>
                </c:pt>
                <c:pt idx="347">
                  <c:v>0.69399999999999995</c:v>
                </c:pt>
                <c:pt idx="348">
                  <c:v>0.69599999999999995</c:v>
                </c:pt>
                <c:pt idx="349">
                  <c:v>0.69799999999999995</c:v>
                </c:pt>
                <c:pt idx="350">
                  <c:v>0.7</c:v>
                </c:pt>
                <c:pt idx="351">
                  <c:v>0.70199999999999996</c:v>
                </c:pt>
                <c:pt idx="352">
                  <c:v>0.70399999999999996</c:v>
                </c:pt>
                <c:pt idx="353">
                  <c:v>0.70599999999999996</c:v>
                </c:pt>
                <c:pt idx="354">
                  <c:v>0.70799999999999996</c:v>
                </c:pt>
                <c:pt idx="355">
                  <c:v>0.71</c:v>
                </c:pt>
                <c:pt idx="356">
                  <c:v>0.71199999999999997</c:v>
                </c:pt>
                <c:pt idx="357">
                  <c:v>0.71399999999999997</c:v>
                </c:pt>
                <c:pt idx="358">
                  <c:v>0.71599999999999997</c:v>
                </c:pt>
                <c:pt idx="359">
                  <c:v>0.71799999999999997</c:v>
                </c:pt>
                <c:pt idx="360">
                  <c:v>0.72</c:v>
                </c:pt>
                <c:pt idx="361">
                  <c:v>0.72199999999999998</c:v>
                </c:pt>
                <c:pt idx="362">
                  <c:v>0.72399999999999998</c:v>
                </c:pt>
                <c:pt idx="363">
                  <c:v>0.72599999999999998</c:v>
                </c:pt>
                <c:pt idx="364">
                  <c:v>0.72799999999999998</c:v>
                </c:pt>
                <c:pt idx="365">
                  <c:v>0.73</c:v>
                </c:pt>
                <c:pt idx="366">
                  <c:v>0.73199999999999998</c:v>
                </c:pt>
                <c:pt idx="367">
                  <c:v>0.73399999999999999</c:v>
                </c:pt>
                <c:pt idx="368">
                  <c:v>0.73599999999999999</c:v>
                </c:pt>
                <c:pt idx="369">
                  <c:v>0.73799999999999999</c:v>
                </c:pt>
                <c:pt idx="370">
                  <c:v>0.74</c:v>
                </c:pt>
                <c:pt idx="371">
                  <c:v>0.74199999999999999</c:v>
                </c:pt>
                <c:pt idx="372">
                  <c:v>0.74399999999999999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0.75600000000000001</c:v>
                </c:pt>
                <c:pt idx="379">
                  <c:v>0.75800000000000001</c:v>
                </c:pt>
                <c:pt idx="380">
                  <c:v>0.76</c:v>
                </c:pt>
                <c:pt idx="381">
                  <c:v>0.76200000000000001</c:v>
                </c:pt>
                <c:pt idx="382">
                  <c:v>0.76400000000000001</c:v>
                </c:pt>
                <c:pt idx="383">
                  <c:v>0.76600000000000001</c:v>
                </c:pt>
                <c:pt idx="384">
                  <c:v>0.76800000000000002</c:v>
                </c:pt>
                <c:pt idx="385">
                  <c:v>0.77</c:v>
                </c:pt>
                <c:pt idx="386">
                  <c:v>0.77200000000000002</c:v>
                </c:pt>
                <c:pt idx="387">
                  <c:v>0.77400000000000002</c:v>
                </c:pt>
                <c:pt idx="388">
                  <c:v>0.77600000000000002</c:v>
                </c:pt>
                <c:pt idx="389">
                  <c:v>0.77800000000000002</c:v>
                </c:pt>
                <c:pt idx="390">
                  <c:v>0.78</c:v>
                </c:pt>
                <c:pt idx="391">
                  <c:v>0.78200000000000003</c:v>
                </c:pt>
                <c:pt idx="392">
                  <c:v>0.78400000000000003</c:v>
                </c:pt>
                <c:pt idx="393">
                  <c:v>0.78600000000000003</c:v>
                </c:pt>
                <c:pt idx="394">
                  <c:v>0.78800000000000003</c:v>
                </c:pt>
                <c:pt idx="395">
                  <c:v>0.79</c:v>
                </c:pt>
                <c:pt idx="396">
                  <c:v>0.79200000000000004</c:v>
                </c:pt>
                <c:pt idx="397">
                  <c:v>0.79400000000000004</c:v>
                </c:pt>
                <c:pt idx="398">
                  <c:v>0.79600000000000004</c:v>
                </c:pt>
                <c:pt idx="399">
                  <c:v>0.79800000000000004</c:v>
                </c:pt>
                <c:pt idx="400">
                  <c:v>0.8</c:v>
                </c:pt>
                <c:pt idx="401">
                  <c:v>0.80200000000000005</c:v>
                </c:pt>
                <c:pt idx="402">
                  <c:v>0.80400000000000005</c:v>
                </c:pt>
                <c:pt idx="403">
                  <c:v>0.80600000000000005</c:v>
                </c:pt>
                <c:pt idx="404">
                  <c:v>0.80800000000000005</c:v>
                </c:pt>
                <c:pt idx="405">
                  <c:v>0.81</c:v>
                </c:pt>
                <c:pt idx="406">
                  <c:v>0.81200000000000006</c:v>
                </c:pt>
                <c:pt idx="407">
                  <c:v>0.81399999999999995</c:v>
                </c:pt>
                <c:pt idx="408">
                  <c:v>0.81599999999999995</c:v>
                </c:pt>
                <c:pt idx="409">
                  <c:v>0.81799999999999995</c:v>
                </c:pt>
                <c:pt idx="410">
                  <c:v>0.82</c:v>
                </c:pt>
                <c:pt idx="411">
                  <c:v>0.82199999999999995</c:v>
                </c:pt>
                <c:pt idx="412">
                  <c:v>0.82399999999999995</c:v>
                </c:pt>
                <c:pt idx="413">
                  <c:v>0.82599999999999996</c:v>
                </c:pt>
                <c:pt idx="414">
                  <c:v>0.82799999999999996</c:v>
                </c:pt>
                <c:pt idx="415">
                  <c:v>0.83</c:v>
                </c:pt>
                <c:pt idx="416">
                  <c:v>0.83199999999999996</c:v>
                </c:pt>
                <c:pt idx="417">
                  <c:v>0.83399999999999996</c:v>
                </c:pt>
                <c:pt idx="418">
                  <c:v>0.83599999999999997</c:v>
                </c:pt>
                <c:pt idx="419">
                  <c:v>0.83799999999999997</c:v>
                </c:pt>
                <c:pt idx="420">
                  <c:v>0.84</c:v>
                </c:pt>
                <c:pt idx="421">
                  <c:v>0.84199999999999997</c:v>
                </c:pt>
                <c:pt idx="422">
                  <c:v>0.84399999999999997</c:v>
                </c:pt>
                <c:pt idx="423">
                  <c:v>0.84599999999999997</c:v>
                </c:pt>
                <c:pt idx="424">
                  <c:v>0.84799999999999998</c:v>
                </c:pt>
                <c:pt idx="425">
                  <c:v>0.85</c:v>
                </c:pt>
                <c:pt idx="426">
                  <c:v>0.85199999999999998</c:v>
                </c:pt>
                <c:pt idx="427">
                  <c:v>0.85399999999999998</c:v>
                </c:pt>
                <c:pt idx="428">
                  <c:v>0.85599999999999998</c:v>
                </c:pt>
                <c:pt idx="429">
                  <c:v>0.85799999999999998</c:v>
                </c:pt>
                <c:pt idx="430">
                  <c:v>0.86</c:v>
                </c:pt>
                <c:pt idx="431">
                  <c:v>0.86199999999999999</c:v>
                </c:pt>
                <c:pt idx="432">
                  <c:v>0.86399999999999999</c:v>
                </c:pt>
                <c:pt idx="433">
                  <c:v>0.86599999999999999</c:v>
                </c:pt>
                <c:pt idx="434">
                  <c:v>0.86799999999999999</c:v>
                </c:pt>
                <c:pt idx="435">
                  <c:v>0.87</c:v>
                </c:pt>
                <c:pt idx="436">
                  <c:v>0.872</c:v>
                </c:pt>
                <c:pt idx="437">
                  <c:v>0.874</c:v>
                </c:pt>
                <c:pt idx="438">
                  <c:v>0.876</c:v>
                </c:pt>
                <c:pt idx="439">
                  <c:v>0.878</c:v>
                </c:pt>
                <c:pt idx="440">
                  <c:v>0.88</c:v>
                </c:pt>
                <c:pt idx="441">
                  <c:v>0.88200000000000001</c:v>
                </c:pt>
                <c:pt idx="442">
                  <c:v>0.88400000000000001</c:v>
                </c:pt>
                <c:pt idx="443">
                  <c:v>0.88600000000000001</c:v>
                </c:pt>
                <c:pt idx="444">
                  <c:v>0.88800000000000001</c:v>
                </c:pt>
                <c:pt idx="445">
                  <c:v>0.89</c:v>
                </c:pt>
                <c:pt idx="446">
                  <c:v>0.89200000000000002</c:v>
                </c:pt>
                <c:pt idx="447">
                  <c:v>0.89400000000000002</c:v>
                </c:pt>
                <c:pt idx="448">
                  <c:v>0.89600000000000002</c:v>
                </c:pt>
                <c:pt idx="449">
                  <c:v>0.89800000000000002</c:v>
                </c:pt>
                <c:pt idx="450">
                  <c:v>0.9</c:v>
                </c:pt>
                <c:pt idx="451">
                  <c:v>0.90200000000000002</c:v>
                </c:pt>
                <c:pt idx="452">
                  <c:v>0.90400000000000003</c:v>
                </c:pt>
                <c:pt idx="453">
                  <c:v>0.90600000000000003</c:v>
                </c:pt>
                <c:pt idx="454">
                  <c:v>0.90800000000000003</c:v>
                </c:pt>
                <c:pt idx="455">
                  <c:v>0.91</c:v>
                </c:pt>
                <c:pt idx="456">
                  <c:v>0.91200000000000003</c:v>
                </c:pt>
                <c:pt idx="457">
                  <c:v>0.91400000000000003</c:v>
                </c:pt>
                <c:pt idx="458">
                  <c:v>0.91600000000000004</c:v>
                </c:pt>
                <c:pt idx="459">
                  <c:v>0.91800000000000004</c:v>
                </c:pt>
                <c:pt idx="460">
                  <c:v>0.92</c:v>
                </c:pt>
                <c:pt idx="461">
                  <c:v>0.92200000000000004</c:v>
                </c:pt>
                <c:pt idx="462">
                  <c:v>0.92400000000000004</c:v>
                </c:pt>
                <c:pt idx="463">
                  <c:v>0.92600000000000005</c:v>
                </c:pt>
                <c:pt idx="464">
                  <c:v>0.92800000000000005</c:v>
                </c:pt>
                <c:pt idx="465">
                  <c:v>0.93</c:v>
                </c:pt>
                <c:pt idx="466">
                  <c:v>0.93200000000000005</c:v>
                </c:pt>
                <c:pt idx="467">
                  <c:v>0.93400000000000005</c:v>
                </c:pt>
                <c:pt idx="468">
                  <c:v>0.93600000000000005</c:v>
                </c:pt>
                <c:pt idx="469">
                  <c:v>0.93799999999999994</c:v>
                </c:pt>
                <c:pt idx="470">
                  <c:v>0.94</c:v>
                </c:pt>
                <c:pt idx="471">
                  <c:v>0.94199999999999995</c:v>
                </c:pt>
                <c:pt idx="472">
                  <c:v>0.94399999999999995</c:v>
                </c:pt>
                <c:pt idx="473">
                  <c:v>0.94599999999999995</c:v>
                </c:pt>
                <c:pt idx="474">
                  <c:v>0.94799999999999995</c:v>
                </c:pt>
                <c:pt idx="475">
                  <c:v>0.95</c:v>
                </c:pt>
                <c:pt idx="476">
                  <c:v>0.95199999999999996</c:v>
                </c:pt>
                <c:pt idx="477">
                  <c:v>0.95399999999999996</c:v>
                </c:pt>
                <c:pt idx="478">
                  <c:v>0.95599999999999996</c:v>
                </c:pt>
                <c:pt idx="479">
                  <c:v>0.95799999999999996</c:v>
                </c:pt>
                <c:pt idx="480">
                  <c:v>0.96</c:v>
                </c:pt>
                <c:pt idx="481">
                  <c:v>0.96199999999999997</c:v>
                </c:pt>
                <c:pt idx="482">
                  <c:v>0.96399999999999997</c:v>
                </c:pt>
                <c:pt idx="483">
                  <c:v>0.96599999999999997</c:v>
                </c:pt>
                <c:pt idx="484">
                  <c:v>0.96799999999999997</c:v>
                </c:pt>
                <c:pt idx="485">
                  <c:v>0.97</c:v>
                </c:pt>
                <c:pt idx="486">
                  <c:v>0.97199999999999998</c:v>
                </c:pt>
                <c:pt idx="487">
                  <c:v>0.97399999999999998</c:v>
                </c:pt>
                <c:pt idx="488">
                  <c:v>0.97599999999999998</c:v>
                </c:pt>
                <c:pt idx="489">
                  <c:v>0.97799999999999998</c:v>
                </c:pt>
                <c:pt idx="490">
                  <c:v>0.98</c:v>
                </c:pt>
                <c:pt idx="491">
                  <c:v>0.98199999999999998</c:v>
                </c:pt>
                <c:pt idx="492">
                  <c:v>0.98399999999999999</c:v>
                </c:pt>
                <c:pt idx="493">
                  <c:v>0.98599999999999999</c:v>
                </c:pt>
                <c:pt idx="494">
                  <c:v>0.98799999999999999</c:v>
                </c:pt>
                <c:pt idx="495">
                  <c:v>0.99</c:v>
                </c:pt>
                <c:pt idx="496">
                  <c:v>0.99199999999999999</c:v>
                </c:pt>
                <c:pt idx="497">
                  <c:v>0.99399999999999999</c:v>
                </c:pt>
                <c:pt idx="498">
                  <c:v>0.996</c:v>
                </c:pt>
                <c:pt idx="499">
                  <c:v>0.998</c:v>
                </c:pt>
                <c:pt idx="500">
                  <c:v>1</c:v>
                </c:pt>
              </c:numCache>
            </c:numRef>
          </c:cat>
          <c:val>
            <c:numRef>
              <c:f>Rel_frequ!$K$12:$K$512</c:f>
              <c:numCache>
                <c:formatCode>General</c:formatCode>
                <c:ptCount val="5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2.5853178617872161E-2</c:v>
                </c:pt>
                <c:pt idx="291">
                  <c:v>3.176721028275737E-2</c:v>
                </c:pt>
                <c:pt idx="292">
                  <c:v>3.8715184912353491E-2</c:v>
                </c:pt>
                <c:pt idx="293">
                  <c:v>4.6796769955860108E-2</c:v>
                </c:pt>
                <c:pt idx="294">
                  <c:v>5.61019191941875E-2</c:v>
                </c:pt>
                <c:pt idx="295">
                  <c:v>6.6705516014857358E-2</c:v>
                </c:pt>
                <c:pt idx="296">
                  <c:v>7.8661590516059171E-2</c:v>
                </c:pt>
                <c:pt idx="297">
                  <c:v>9.1997339276766898E-2</c:v>
                </c:pt>
                <c:pt idx="298">
                  <c:v>0.10670723490028752</c:v>
                </c:pt>
                <c:pt idx="299">
                  <c:v>0.12274756136139087</c:v>
                </c:pt>
                <c:pt idx="300">
                  <c:v>0.14003174500173746</c:v>
                </c:pt>
                <c:pt idx="301">
                  <c:v>0.15842686423829538</c:v>
                </c:pt>
                <c:pt idx="302">
                  <c:v>0.17775170905275689</c:v>
                </c:pt>
                <c:pt idx="303">
                  <c:v>0.1977767209637048</c:v>
                </c:pt>
                <c:pt idx="304">
                  <c:v>0.21822607431370353</c:v>
                </c:pt>
                <c:pt idx="305">
                  <c:v>0.23878206164161311</c:v>
                </c:pt>
                <c:pt idx="306">
                  <c:v>0.25909182364133765</c:v>
                </c:pt>
                <c:pt idx="307">
                  <c:v>0.27877632437225353</c:v>
                </c:pt>
                <c:pt idx="308">
                  <c:v>0.29744132397702899</c:v>
                </c:pt>
                <c:pt idx="309">
                  <c:v>0.31468995493974894</c:v>
                </c:pt>
                <c:pt idx="310">
                  <c:v>0.3301363755701831</c:v>
                </c:pt>
                <c:pt idx="311">
                  <c:v>0.34341986752195097</c:v>
                </c:pt>
                <c:pt idx="312">
                  <c:v>0.35421867312750072</c:v>
                </c:pt>
                <c:pt idx="313">
                  <c:v>0.3622628412505069</c:v>
                </c:pt>
                <c:pt idx="314">
                  <c:v>0.36734537207541929</c:v>
                </c:pt>
                <c:pt idx="315">
                  <c:v>0.36933102273528645</c:v>
                </c:pt>
                <c:pt idx="316">
                  <c:v>0.36816225367599736</c:v>
                </c:pt>
                <c:pt idx="317">
                  <c:v>0.36386195281883893</c:v>
                </c:pt>
                <c:pt idx="318">
                  <c:v>0.35653275999051465</c:v>
                </c:pt>
                <c:pt idx="319">
                  <c:v>0.34635301415328623</c:v>
                </c:pt>
                <c:pt idx="320">
                  <c:v>0.33356954564104069</c:v>
                </c:pt>
                <c:pt idx="321">
                  <c:v>0.31848771975830636</c:v>
                </c:pt>
                <c:pt idx="322">
                  <c:v>0.3014592929087142</c:v>
                </c:pt>
                <c:pt idx="323">
                  <c:v>0.28286875664616551</c:v>
                </c:pt>
                <c:pt idx="324">
                  <c:v>0.2631189110244741</c:v>
                </c:pt>
                <c:pt idx="325">
                  <c:v>0.24261642290556013</c:v>
                </c:pt>
                <c:pt idx="326">
                  <c:v>0.22175808842097561</c:v>
                </c:pt>
                <c:pt idx="327">
                  <c:v>0.20091843667003242</c:v>
                </c:pt>
                <c:pt idx="328">
                  <c:v>0.18043919258954264</c:v>
                </c:pt>
                <c:pt idx="329">
                  <c:v>0.16062097189684443</c:v>
                </c:pt>
                <c:pt idx="330">
                  <c:v>0.14171742262446377</c:v>
                </c:pt>
                <c:pt idx="331">
                  <c:v>0.12393186872768919</c:v>
                </c:pt>
                <c:pt idx="332">
                  <c:v>0.1074163632647107</c:v>
                </c:pt>
                <c:pt idx="333">
                  <c:v>9.2272931482322559E-2</c:v>
                </c:pt>
                <c:pt idx="334">
                  <c:v>7.8556684910626007E-2</c:v>
                </c:pt>
                <c:pt idx="335">
                  <c:v>6.6280420394943654E-2</c:v>
                </c:pt>
                <c:pt idx="336">
                  <c:v>5.5420283945096648E-2</c:v>
                </c:pt>
                <c:pt idx="337">
                  <c:v>4.5922076647745377E-2</c:v>
                </c:pt>
                <c:pt idx="338">
                  <c:v>3.770780466141832E-2</c:v>
                </c:pt>
                <c:pt idx="339">
                  <c:v>3.0682121850787988E-2</c:v>
                </c:pt>
                <c:pt idx="340">
                  <c:v>2.4738375352348449E-2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3926272"/>
        <c:axId val="213927808"/>
      </c:barChart>
      <c:catAx>
        <c:axId val="213926272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3927808"/>
        <c:crosses val="autoZero"/>
        <c:auto val="1"/>
        <c:lblAlgn val="ctr"/>
        <c:lblOffset val="100"/>
        <c:tickLblSkip val="100"/>
        <c:tickMarkSkip val="50"/>
        <c:noMultiLvlLbl val="0"/>
      </c:catAx>
      <c:valAx>
        <c:axId val="21392780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3926272"/>
        <c:crosses val="autoZero"/>
        <c:crossBetween val="midCat"/>
        <c:majorUnit val="0.1"/>
        <c:minorUnit val="0.05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ayout>
        <c:manualLayout>
          <c:xMode val="edge"/>
          <c:yMode val="edge"/>
          <c:x val="0.60058328408746064"/>
          <c:y val="1.2263099219620958E-2"/>
          <c:w val="0.1916691955087764"/>
          <c:h val="0.1059085841694537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Rel_frequ!$D$9</c:f>
          <c:strCache>
            <c:ptCount val="1"/>
            <c:pt idx="0">
              <c:v>0,63</c:v>
            </c:pt>
          </c:strCache>
        </c:strRef>
      </c:tx>
      <c:layout>
        <c:manualLayout>
          <c:xMode val="edge"/>
          <c:yMode val="edge"/>
          <c:x val="0.43271309020989057"/>
          <c:y val="3.678929765886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3167890236579315E-2"/>
          <c:y val="0.15384615384615385"/>
          <c:w val="0.84886299993327818"/>
          <c:h val="0.695652173913043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Rel_frequ!$F$9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rgbClr val="800000"/>
            </a:solidFill>
            <a:ln w="38100">
              <a:noFill/>
              <a:prstDash val="solid"/>
            </a:ln>
          </c:spPr>
          <c:invertIfNegative val="0"/>
          <c:cat>
            <c:numRef>
              <c:f>Rel_frequ!$F$12:$F$212</c:f>
              <c:numCache>
                <c:formatCode>0.00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Rel_frequ!$G$12:$G$212</c:f>
              <c:numCache>
                <c:formatCode>0.0E+00</c:formatCode>
                <c:ptCount val="201"/>
                <c:pt idx="0">
                  <c:v>1.7474501877132568E-86</c:v>
                </c:pt>
                <c:pt idx="1">
                  <c:v>5.9507763149154158E-84</c:v>
                </c:pt>
                <c:pt idx="2">
                  <c:v>1.008174090001259E-81</c:v>
                </c:pt>
                <c:pt idx="3">
                  <c:v>1.1329696935744024E-79</c:v>
                </c:pt>
                <c:pt idx="4">
                  <c:v>9.5008695046970889E-78</c:v>
                </c:pt>
                <c:pt idx="5">
                  <c:v>6.3414452239999368E-76</c:v>
                </c:pt>
                <c:pt idx="6">
                  <c:v>3.5092186746325564E-74</c:v>
                </c:pt>
                <c:pt idx="7">
                  <c:v>1.6559718394347187E-72</c:v>
                </c:pt>
                <c:pt idx="8">
                  <c:v>6.802351890434513E-71</c:v>
                </c:pt>
                <c:pt idx="9">
                  <c:v>2.4709083623631927E-69</c:v>
                </c:pt>
                <c:pt idx="10">
                  <c:v>8.035794682247635E-68</c:v>
                </c:pt>
                <c:pt idx="11">
                  <c:v>2.3633528832066178E-66</c:v>
                </c:pt>
                <c:pt idx="12">
                  <c:v>6.3379375631397022E-65</c:v>
                </c:pt>
                <c:pt idx="13">
                  <c:v>1.5606347712646231E-63</c:v>
                </c:pt>
                <c:pt idx="14">
                  <c:v>3.5493896216734393E-62</c:v>
                </c:pt>
                <c:pt idx="15">
                  <c:v>7.4940085741923125E-61</c:v>
                </c:pt>
                <c:pt idx="16">
                  <c:v>1.4753829380442269E-59</c:v>
                </c:pt>
                <c:pt idx="17">
                  <c:v>2.7190205115752223E-58</c:v>
                </c:pt>
                <c:pt idx="18">
                  <c:v>4.7068449666591282E-57</c:v>
                </c:pt>
                <c:pt idx="19">
                  <c:v>7.6769110082098044E-56</c:v>
                </c:pt>
                <c:pt idx="20">
                  <c:v>1.1829704895488607E-54</c:v>
                </c:pt>
                <c:pt idx="21">
                  <c:v>1.7264974712334492E-53</c:v>
                </c:pt>
                <c:pt idx="22">
                  <c:v>2.391856508980354E-52</c:v>
                </c:pt>
                <c:pt idx="23">
                  <c:v>3.1518541588372695E-51</c:v>
                </c:pt>
                <c:pt idx="24">
                  <c:v>3.9579195636479652E-50</c:v>
                </c:pt>
                <c:pt idx="25">
                  <c:v>4.7443688780248855E-49</c:v>
                </c:pt>
                <c:pt idx="26">
                  <c:v>5.4372834594827997E-48</c:v>
                </c:pt>
                <c:pt idx="27">
                  <c:v>5.9663164447297714E-47</c:v>
                </c:pt>
                <c:pt idx="28">
                  <c:v>6.2767261516514962E-46</c:v>
                </c:pt>
                <c:pt idx="29">
                  <c:v>6.3387329524039048E-45</c:v>
                </c:pt>
                <c:pt idx="30">
                  <c:v>6.1519973059683984E-44</c:v>
                </c:pt>
                <c:pt idx="31">
                  <c:v>5.7443671444569201E-43</c:v>
                </c:pt>
                <c:pt idx="32">
                  <c:v>5.1655639347155523E-42</c:v>
                </c:pt>
                <c:pt idx="33">
                  <c:v>4.4776681969722712E-41</c:v>
                </c:pt>
                <c:pt idx="34">
                  <c:v>3.7447970667999608E-40</c:v>
                </c:pt>
                <c:pt idx="35">
                  <c:v>3.0241766582698284E-39</c:v>
                </c:pt>
                <c:pt idx="36">
                  <c:v>2.3600838110146488E-38</c:v>
                </c:pt>
                <c:pt idx="37">
                  <c:v>1.7811823181448833E-37</c:v>
                </c:pt>
                <c:pt idx="38">
                  <c:v>1.3009218509978656E-36</c:v>
                </c:pt>
                <c:pt idx="39">
                  <c:v>9.2011146301341308E-36</c:v>
                </c:pt>
                <c:pt idx="40">
                  <c:v>6.305872006314337E-35</c:v>
                </c:pt>
                <c:pt idx="41">
                  <c:v>4.1900586567995543E-34</c:v>
                </c:pt>
                <c:pt idx="42">
                  <c:v>2.7008891612072744E-33</c:v>
                </c:pt>
                <c:pt idx="43">
                  <c:v>1.6897957706258649E-32</c:v>
                </c:pt>
                <c:pt idx="44">
                  <c:v>1.0266443468833251E-31</c:v>
                </c:pt>
                <c:pt idx="45">
                  <c:v>6.0599763610624645E-31</c:v>
                </c:pt>
                <c:pt idx="46">
                  <c:v>3.4768313258388079E-30</c:v>
                </c:pt>
                <c:pt idx="47">
                  <c:v>1.9397479886882161E-29</c:v>
                </c:pt>
                <c:pt idx="48">
                  <c:v>1.0527720080498758E-28</c:v>
                </c:pt>
                <c:pt idx="49">
                  <c:v>5.5605872857615717E-28</c:v>
                </c:pt>
                <c:pt idx="50">
                  <c:v>2.8593441540242093E-27</c:v>
                </c:pt>
                <c:pt idx="51">
                  <c:v>1.431945005592404E-26</c:v>
                </c:pt>
                <c:pt idx="52">
                  <c:v>6.9863138084700111E-26</c:v>
                </c:pt>
                <c:pt idx="53">
                  <c:v>3.3217944900649504E-25</c:v>
                </c:pt>
                <c:pt idx="54">
                  <c:v>1.5396966352598132E-24</c:v>
                </c:pt>
                <c:pt idx="55">
                  <c:v>6.9592774698377191E-24</c:v>
                </c:pt>
                <c:pt idx="56">
                  <c:v>3.0681949655872372E-23</c:v>
                </c:pt>
                <c:pt idx="57">
                  <c:v>1.3198039226082347E-22</c:v>
                </c:pt>
                <c:pt idx="58">
                  <c:v>5.5405934477062974E-22</c:v>
                </c:pt>
                <c:pt idx="59">
                  <c:v>2.2705519460916009E-21</c:v>
                </c:pt>
                <c:pt idx="60">
                  <c:v>9.0852760978070678E-21</c:v>
                </c:pt>
                <c:pt idx="61">
                  <c:v>3.5503825955985301E-20</c:v>
                </c:pt>
                <c:pt idx="62">
                  <c:v>1.3553051608394138E-19</c:v>
                </c:pt>
                <c:pt idx="63">
                  <c:v>5.0549219512389488E-19</c:v>
                </c:pt>
                <c:pt idx="64">
                  <c:v>1.8424422027509751E-18</c:v>
                </c:pt>
                <c:pt idx="65">
                  <c:v>6.5638439888441885E-18</c:v>
                </c:pt>
                <c:pt idx="66">
                  <c:v>2.2860562295299057E-17</c:v>
                </c:pt>
                <c:pt idx="67">
                  <c:v>7.7849482411017419E-17</c:v>
                </c:pt>
                <c:pt idx="68">
                  <c:v>2.592610544999713E-16</c:v>
                </c:pt>
                <c:pt idx="69">
                  <c:v>8.4450251830072444E-16</c:v>
                </c:pt>
                <c:pt idx="70">
                  <c:v>2.6909958623690417E-15</c:v>
                </c:pt>
                <c:pt idx="71">
                  <c:v>8.3895150791026991E-15</c:v>
                </c:pt>
                <c:pt idx="72">
                  <c:v>2.5593689582532647E-14</c:v>
                </c:pt>
                <c:pt idx="73">
                  <c:v>7.6411518990574018E-14</c:v>
                </c:pt>
                <c:pt idx="74">
                  <c:v>2.2329019848195744E-13</c:v>
                </c:pt>
                <c:pt idx="75">
                  <c:v>6.3873066506296978E-13</c:v>
                </c:pt>
                <c:pt idx="76">
                  <c:v>1.7887638646411768E-12</c:v>
                </c:pt>
                <c:pt idx="77">
                  <c:v>4.904816886829358E-12</c:v>
                </c:pt>
                <c:pt idx="78">
                  <c:v>1.3169586298004159E-11</c:v>
                </c:pt>
                <c:pt idx="79">
                  <c:v>3.4629298763756846E-11</c:v>
                </c:pt>
                <c:pt idx="80">
                  <c:v>8.9182143404093832E-11</c:v>
                </c:pt>
                <c:pt idx="81">
                  <c:v>2.2496396534365937E-10</c:v>
                </c:pt>
                <c:pt idx="82">
                  <c:v>5.5588492029710947E-10</c:v>
                </c:pt>
                <c:pt idx="83">
                  <c:v>1.3456361111978783E-9</c:v>
                </c:pt>
                <c:pt idx="84">
                  <c:v>3.191339696151743E-9</c:v>
                </c:pt>
                <c:pt idx="85">
                  <c:v>7.4156790141421517E-9</c:v>
                </c:pt>
                <c:pt idx="86">
                  <c:v>1.6884536284556516E-8</c:v>
                </c:pt>
                <c:pt idx="87">
                  <c:v>3.7671556258367752E-8</c:v>
                </c:pt>
                <c:pt idx="88">
                  <c:v>8.2366034706178914E-8</c:v>
                </c:pt>
                <c:pt idx="89">
                  <c:v>1.7648792617273165E-7</c:v>
                </c:pt>
                <c:pt idx="90">
                  <c:v>3.7062464496273355E-7</c:v>
                </c:pt>
                <c:pt idx="91">
                  <c:v>7.6282411333285964E-7</c:v>
                </c:pt>
                <c:pt idx="92">
                  <c:v>1.5388699137064541E-6</c:v>
                </c:pt>
                <c:pt idx="93">
                  <c:v>3.0428569871719541E-6</c:v>
                </c:pt>
                <c:pt idx="94">
                  <c:v>5.8976132692715061E-6</c:v>
                </c:pt>
                <c:pt idx="95">
                  <c:v>1.1204626290809315E-5</c:v>
                </c:pt>
                <c:pt idx="96">
                  <c:v>2.0866723793272441E-5</c:v>
                </c:pt>
                <c:pt idx="97">
                  <c:v>3.8093835133329776E-5</c:v>
                </c:pt>
                <c:pt idx="98">
                  <c:v>6.8171786039762205E-5</c:v>
                </c:pt>
                <c:pt idx="99">
                  <c:v>1.1959374749973095E-4</c:v>
                </c:pt>
                <c:pt idx="100">
                  <c:v>2.0566892306507844E-4</c:v>
                </c:pt>
                <c:pt idx="101">
                  <c:v>3.4672577343055396E-4</c:v>
                </c:pt>
                <c:pt idx="102">
                  <c:v>5.7300706117815927E-4</c:v>
                </c:pt>
                <c:pt idx="103">
                  <c:v>9.2829850320492254E-4</c:v>
                </c:pt>
                <c:pt idx="104">
                  <c:v>1.4742287300117749E-3</c:v>
                </c:pt>
                <c:pt idx="105">
                  <c:v>2.2950155364507507E-3</c:v>
                </c:pt>
                <c:pt idx="106">
                  <c:v>3.5022100932324642E-3</c:v>
                </c:pt>
                <c:pt idx="107">
                  <c:v>5.2387189118774111E-3</c:v>
                </c:pt>
                <c:pt idx="108">
                  <c:v>7.6810946207932392E-3</c:v>
                </c:pt>
                <c:pt idx="109">
                  <c:v>1.1038835710914345E-2</c:v>
                </c:pt>
                <c:pt idx="110">
                  <c:v>1.554929855790467E-2</c:v>
                </c:pt>
                <c:pt idx="111">
                  <c:v>2.1466891361899082E-2</c:v>
                </c:pt>
                <c:pt idx="112">
                  <c:v>2.9045574292029076E-2</c:v>
                </c:pt>
                <c:pt idx="113">
                  <c:v>3.8514389828990366E-2</c:v>
                </c:pt>
                <c:pt idx="114">
                  <c:v>5.0046792473375186E-2</c:v>
                </c:pt>
                <c:pt idx="115">
                  <c:v>6.3725857020151891E-2</c:v>
                </c:pt>
                <c:pt idx="116">
                  <c:v>7.9508845373465351E-2</c:v>
                </c:pt>
                <c:pt idx="117">
                  <c:v>9.7195844240327844E-2</c:v>
                </c:pt>
                <c:pt idx="118">
                  <c:v>0.11640794079997123</c:v>
                </c:pt>
                <c:pt idx="119">
                  <c:v>0.13658038205147632</c:v>
                </c:pt>
                <c:pt idx="120">
                  <c:v>0.15697515531727138</c:v>
                </c:pt>
                <c:pt idx="121">
                  <c:v>0.17671538592786407</c:v>
                </c:pt>
                <c:pt idx="122">
                  <c:v>0.19484104469715965</c:v>
                </c:pt>
                <c:pt idx="123">
                  <c:v>0.21038209045085551</c:v>
                </c:pt>
                <c:pt idx="124">
                  <c:v>0.22244191821645598</c:v>
                </c:pt>
                <c:pt idx="125">
                  <c:v>0.23028149284765201</c:v>
                </c:pt>
                <c:pt idx="126">
                  <c:v>0.23339340491316082</c:v>
                </c:pt>
                <c:pt idx="127">
                  <c:v>0.23155566156738797</c:v>
                </c:pt>
                <c:pt idx="128">
                  <c:v>0.22485736645870297</c:v>
                </c:pt>
                <c:pt idx="129">
                  <c:v>0.21369223009777433</c:v>
                </c:pt>
                <c:pt idx="130">
                  <c:v>0.19872044599321087</c:v>
                </c:pt>
                <c:pt idx="131">
                  <c:v>0.18080403689499877</c:v>
                </c:pt>
                <c:pt idx="132">
                  <c:v>0.16092447755580686</c:v>
                </c:pt>
                <c:pt idx="133">
                  <c:v>0.14009357078826989</c:v>
                </c:pt>
                <c:pt idx="134">
                  <c:v>0.11926885080622984</c:v>
                </c:pt>
                <c:pt idx="135">
                  <c:v>9.9283259590050923E-2</c:v>
                </c:pt>
                <c:pt idx="136">
                  <c:v>8.079589587067916E-2</c:v>
                </c:pt>
                <c:pt idx="137">
                  <c:v>6.4266926839727415E-2</c:v>
                </c:pt>
                <c:pt idx="138">
                  <c:v>4.9956018924182895E-2</c:v>
                </c:pt>
                <c:pt idx="139">
                  <c:v>3.7940542468959483E-2</c:v>
                </c:pt>
                <c:pt idx="140">
                  <c:v>2.8147780831701087E-2</c:v>
                </c:pt>
                <c:pt idx="141">
                  <c:v>2.0394596807327966E-2</c:v>
                </c:pt>
                <c:pt idx="142">
                  <c:v>1.4428381487026649E-2</c:v>
                </c:pt>
                <c:pt idx="143">
                  <c:v>9.9643367895663141E-3</c:v>
                </c:pt>
                <c:pt idx="144">
                  <c:v>6.7158283429678131E-3</c:v>
                </c:pt>
                <c:pt idx="145">
                  <c:v>4.4162986754875139E-3</c:v>
                </c:pt>
                <c:pt idx="146">
                  <c:v>2.8327424862207109E-3</c:v>
                </c:pt>
                <c:pt idx="147">
                  <c:v>1.7718312075975088E-3</c:v>
                </c:pt>
                <c:pt idx="148">
                  <c:v>1.0803769908999392E-3</c:v>
                </c:pt>
                <c:pt idx="149">
                  <c:v>6.4199438095196659E-4</c:v>
                </c:pt>
                <c:pt idx="150">
                  <c:v>3.7166269297273359E-4</c:v>
                </c:pt>
                <c:pt idx="151">
                  <c:v>2.0954671252266141E-4</c:v>
                </c:pt>
                <c:pt idx="152">
                  <c:v>1.150196837762192E-4</c:v>
                </c:pt>
                <c:pt idx="153">
                  <c:v>6.1441357311303765E-5</c:v>
                </c:pt>
                <c:pt idx="154">
                  <c:v>3.1928371182655125E-5</c:v>
                </c:pt>
                <c:pt idx="155">
                  <c:v>1.6133987739726998E-5</c:v>
                </c:pt>
                <c:pt idx="156">
                  <c:v>7.9244378451361672E-6</c:v>
                </c:pt>
                <c:pt idx="157">
                  <c:v>3.7814669834253354E-6</c:v>
                </c:pt>
                <c:pt idx="158">
                  <c:v>1.7523082548920786E-6</c:v>
                </c:pt>
                <c:pt idx="159">
                  <c:v>7.8813660418909071E-7</c:v>
                </c:pt>
                <c:pt idx="160">
                  <c:v>3.4387784605074749E-7</c:v>
                </c:pt>
                <c:pt idx="161">
                  <c:v>1.4547123922240924E-7</c:v>
                </c:pt>
                <c:pt idx="162">
                  <c:v>5.9630102564140908E-8</c:v>
                </c:pt>
                <c:pt idx="163">
                  <c:v>2.3670115327234748E-8</c:v>
                </c:pt>
                <c:pt idx="164">
                  <c:v>9.0927882049742798E-9</c:v>
                </c:pt>
                <c:pt idx="165">
                  <c:v>3.3779596476464822E-9</c:v>
                </c:pt>
                <c:pt idx="166">
                  <c:v>1.2126996130023539E-9</c:v>
                </c:pt>
                <c:pt idx="167">
                  <c:v>4.2039206522917192E-10</c:v>
                </c:pt>
                <c:pt idx="168">
                  <c:v>1.4060410289759427E-10</c:v>
                </c:pt>
                <c:pt idx="169">
                  <c:v>4.5331500310498651E-11</c:v>
                </c:pt>
                <c:pt idx="170">
                  <c:v>1.4075106535199321E-11</c:v>
                </c:pt>
                <c:pt idx="171">
                  <c:v>4.2045126207565939E-12</c:v>
                </c:pt>
                <c:pt idx="172">
                  <c:v>1.2070465993278271E-12</c:v>
                </c:pt>
                <c:pt idx="173">
                  <c:v>3.3264024390161914E-13</c:v>
                </c:pt>
                <c:pt idx="174">
                  <c:v>8.7887706566737807E-14</c:v>
                </c:pt>
                <c:pt idx="175">
                  <c:v>2.2233214417963848E-14</c:v>
                </c:pt>
                <c:pt idx="176">
                  <c:v>5.3773514601187467E-15</c:v>
                </c:pt>
                <c:pt idx="177">
                  <c:v>1.2414957104442621E-15</c:v>
                </c:pt>
                <c:pt idx="178">
                  <c:v>2.7314413671936591E-16</c:v>
                </c:pt>
                <c:pt idx="179">
                  <c:v>5.7161071039263925E-17</c:v>
                </c:pt>
                <c:pt idx="180">
                  <c:v>1.1354969517259084E-17</c:v>
                </c:pt>
                <c:pt idx="181">
                  <c:v>2.1363687608998886E-18</c:v>
                </c:pt>
                <c:pt idx="182">
                  <c:v>3.7974954065892345E-19</c:v>
                </c:pt>
                <c:pt idx="183">
                  <c:v>6.3600055989841444E-20</c:v>
                </c:pt>
                <c:pt idx="184">
                  <c:v>1.0005237950223311E-20</c:v>
                </c:pt>
                <c:pt idx="185">
                  <c:v>1.4733790874835772E-21</c:v>
                </c:pt>
                <c:pt idx="186">
                  <c:v>2.0231665760999678E-22</c:v>
                </c:pt>
                <c:pt idx="187">
                  <c:v>2.5790329818183509E-23</c:v>
                </c:pt>
                <c:pt idx="188">
                  <c:v>3.0365555090702323E-24</c:v>
                </c:pt>
                <c:pt idx="189">
                  <c:v>3.2827627125083936E-25</c:v>
                </c:pt>
                <c:pt idx="190">
                  <c:v>3.2360662301113882E-26</c:v>
                </c:pt>
                <c:pt idx="191">
                  <c:v>2.8848474953589583E-27</c:v>
                </c:pt>
                <c:pt idx="192">
                  <c:v>2.3025176377653939E-28</c:v>
                </c:pt>
                <c:pt idx="193">
                  <c:v>1.6250789657382956E-29</c:v>
                </c:pt>
                <c:pt idx="194">
                  <c:v>9.9841156852967571E-31</c:v>
                </c:pt>
                <c:pt idx="195">
                  <c:v>5.2307633112157815E-32</c:v>
                </c:pt>
                <c:pt idx="196">
                  <c:v>2.272049700817664E-33</c:v>
                </c:pt>
                <c:pt idx="197">
                  <c:v>7.8550764797099121E-35</c:v>
                </c:pt>
                <c:pt idx="198">
                  <c:v>2.0264939321119088E-36</c:v>
                </c:pt>
                <c:pt idx="199">
                  <c:v>3.4678559750930771E-38</c:v>
                </c:pt>
                <c:pt idx="200">
                  <c:v>2.9523638706872838E-40</c:v>
                </c:pt>
              </c:numCache>
            </c:numRef>
          </c:val>
        </c:ser>
        <c:ser>
          <c:idx val="6"/>
          <c:order val="1"/>
          <c:tx>
            <c:strRef>
              <c:f>Rel_frequ!$F$9</c:f>
              <c:strCache>
                <c:ptCount val="1"/>
                <c:pt idx="0">
                  <c:v>200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cat>
            <c:numRef>
              <c:f>Rel_frequ!$F$12:$F$212</c:f>
              <c:numCache>
                <c:formatCode>0.00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Rel_frequ!$H$12:$H$212</c:f>
              <c:numCache>
                <c:formatCode>General</c:formatCode>
                <c:ptCount val="2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7.9508845373465351E-2</c:v>
                </c:pt>
                <c:pt idx="117">
                  <c:v>9.7195844240327844E-2</c:v>
                </c:pt>
                <c:pt idx="118">
                  <c:v>0.11640794079997123</c:v>
                </c:pt>
                <c:pt idx="119">
                  <c:v>0.13658038205147632</c:v>
                </c:pt>
                <c:pt idx="120">
                  <c:v>0.15697515531727138</c:v>
                </c:pt>
                <c:pt idx="121">
                  <c:v>0.17671538592786407</c:v>
                </c:pt>
                <c:pt idx="122">
                  <c:v>0.19484104469715965</c:v>
                </c:pt>
                <c:pt idx="123">
                  <c:v>0.21038209045085551</c:v>
                </c:pt>
                <c:pt idx="124">
                  <c:v>0.22244191821645598</c:v>
                </c:pt>
                <c:pt idx="125">
                  <c:v>0.23028149284765201</c:v>
                </c:pt>
                <c:pt idx="126">
                  <c:v>0.23339340491316082</c:v>
                </c:pt>
                <c:pt idx="127">
                  <c:v>0.23155566156738797</c:v>
                </c:pt>
                <c:pt idx="128">
                  <c:v>0.22485736645870297</c:v>
                </c:pt>
                <c:pt idx="129">
                  <c:v>0.21369223009777433</c:v>
                </c:pt>
                <c:pt idx="130">
                  <c:v>0.19872044599321087</c:v>
                </c:pt>
                <c:pt idx="131">
                  <c:v>0.18080403689499877</c:v>
                </c:pt>
                <c:pt idx="132">
                  <c:v>0.16092447755580686</c:v>
                </c:pt>
                <c:pt idx="133">
                  <c:v>0.14009357078826989</c:v>
                </c:pt>
                <c:pt idx="134">
                  <c:v>0.11926885080622984</c:v>
                </c:pt>
                <c:pt idx="135">
                  <c:v>9.9283259590050923E-2</c:v>
                </c:pt>
                <c:pt idx="136">
                  <c:v>8.079589587067916E-2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6736512"/>
        <c:axId val="216738048"/>
      </c:barChart>
      <c:catAx>
        <c:axId val="216736512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6738048"/>
        <c:crosses val="autoZero"/>
        <c:auto val="1"/>
        <c:lblAlgn val="ctr"/>
        <c:lblOffset val="100"/>
        <c:tickLblSkip val="40"/>
        <c:tickMarkSkip val="80"/>
        <c:noMultiLvlLbl val="0"/>
      </c:catAx>
      <c:valAx>
        <c:axId val="21673804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6736512"/>
        <c:crosses val="autoZero"/>
        <c:crossBetween val="midCat"/>
        <c:majorUnit val="0.1"/>
        <c:minorUnit val="0.05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ayout>
        <c:manualLayout>
          <c:xMode val="edge"/>
          <c:yMode val="edge"/>
          <c:x val="0.60869688287898482"/>
          <c:y val="3.4559643255295432E-2"/>
          <c:w val="0.22953261673933756"/>
          <c:h val="8.361204013377926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Rel_frequ!$D$9</c:f>
          <c:strCache>
            <c:ptCount val="1"/>
            <c:pt idx="0">
              <c:v>0,63</c:v>
            </c:pt>
          </c:strCache>
        </c:strRef>
      </c:tx>
      <c:layout>
        <c:manualLayout>
          <c:xMode val="edge"/>
          <c:yMode val="edge"/>
          <c:x val="0.42857229508826483"/>
          <c:y val="2.6755852842809364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3167890236579315E-2"/>
          <c:y val="0.15384615384615385"/>
          <c:w val="0.84886299993327818"/>
          <c:h val="0.695652173913043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Rel_frequ!$C$9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008000"/>
            </a:solidFill>
            <a:ln w="38100">
              <a:noFill/>
              <a:prstDash val="solid"/>
            </a:ln>
          </c:spPr>
          <c:invertIfNegative val="0"/>
          <c:cat>
            <c:numRef>
              <c:f>Rel_frequ!$C$12:$C$62</c:f>
              <c:numCache>
                <c:formatCode>0.00</c:formatCod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cat>
          <c:val>
            <c:numRef>
              <c:f>Rel_frequ!$D$12:$D$62</c:f>
              <c:numCache>
                <c:formatCode>General</c:formatCode>
                <c:ptCount val="51"/>
                <c:pt idx="0">
                  <c:v>2.570906032674839E-22</c:v>
                </c:pt>
                <c:pt idx="1">
                  <c:v>2.1887443251150721E-20</c:v>
                </c:pt>
                <c:pt idx="2">
                  <c:v>9.1306131508515236E-19</c:v>
                </c:pt>
                <c:pt idx="3">
                  <c:v>2.4874751502860568E-17</c:v>
                </c:pt>
                <c:pt idx="4">
                  <c:v>4.9766310270250535E-16</c:v>
                </c:pt>
                <c:pt idx="5">
                  <c:v>7.7958252520640557E-15</c:v>
                </c:pt>
                <c:pt idx="6">
                  <c:v>9.9554795448655505E-14</c:v>
                </c:pt>
                <c:pt idx="7">
                  <c:v>1.0655053783153491E-12</c:v>
                </c:pt>
                <c:pt idx="8">
                  <c:v>9.7515340197846937E-12</c:v>
                </c:pt>
                <c:pt idx="9">
                  <c:v>7.7485162211262466E-11</c:v>
                </c:pt>
                <c:pt idx="10">
                  <c:v>5.4093019997753964E-10</c:v>
                </c:pt>
                <c:pt idx="11">
                  <c:v>3.3492484126373669E-9</c:v>
                </c:pt>
                <c:pt idx="12">
                  <c:v>1.8534016553716212E-8</c:v>
                </c:pt>
                <c:pt idx="13">
                  <c:v>9.2246227920159228E-8</c:v>
                </c:pt>
                <c:pt idx="14">
                  <c:v>4.1510802564071499E-7</c:v>
                </c:pt>
                <c:pt idx="15">
                  <c:v>1.6963333372128662E-6</c:v>
                </c:pt>
                <c:pt idx="16">
                  <c:v>6.3182685955310437E-6</c:v>
                </c:pt>
                <c:pt idx="17">
                  <c:v>2.1516266028024674E-5</c:v>
                </c:pt>
                <c:pt idx="18">
                  <c:v>6.716564124964446E-5</c:v>
                </c:pt>
                <c:pt idx="19">
                  <c:v>1.9261156864762972E-4</c:v>
                </c:pt>
                <c:pt idx="20">
                  <c:v>5.0833836968759412E-4</c:v>
                </c:pt>
                <c:pt idx="21">
                  <c:v>1.2364987370779325E-3</c:v>
                </c:pt>
                <c:pt idx="22">
                  <c:v>2.7752864774464119E-3</c:v>
                </c:pt>
                <c:pt idx="23">
                  <c:v>5.7527677393836383E-3</c:v>
                </c:pt>
                <c:pt idx="24">
                  <c:v>1.1019659825103103E-2</c:v>
                </c:pt>
                <c:pt idx="25">
                  <c:v>1.9513732749750202E-2</c:v>
                </c:pt>
                <c:pt idx="26">
                  <c:v>3.1948159127709506E-2</c:v>
                </c:pt>
                <c:pt idx="27">
                  <c:v>4.8353970571668396E-2</c:v>
                </c:pt>
                <c:pt idx="28">
                  <c:v>6.7630215596860582E-2</c:v>
                </c:pt>
                <c:pt idx="29">
                  <c:v>8.735832135810688E-2</c:v>
                </c:pt>
                <c:pt idx="30">
                  <c:v>0.10412167491601391</c:v>
                </c:pt>
                <c:pt idx="31">
                  <c:v>0.11437952083188975</c:v>
                </c:pt>
                <c:pt idx="32">
                  <c:v>0.11563537705723989</c:v>
                </c:pt>
                <c:pt idx="33">
                  <c:v>0.1073960012964046</c:v>
                </c:pt>
                <c:pt idx="34">
                  <c:v>9.1431730833425498E-2</c:v>
                </c:pt>
                <c:pt idx="35">
                  <c:v>7.1168482378450151E-2</c:v>
                </c:pt>
                <c:pt idx="36">
                  <c:v>5.0491153038765266E-2</c:v>
                </c:pt>
                <c:pt idx="37">
                  <c:v>3.2529727523879462E-2</c:v>
                </c:pt>
                <c:pt idx="38">
                  <c:v>1.8948681964478853E-2</c:v>
                </c:pt>
                <c:pt idx="39">
                  <c:v>9.9273759980221792E-3</c:v>
                </c:pt>
                <c:pt idx="40">
                  <c:v>4.6484267342090319E-3</c:v>
                </c:pt>
                <c:pt idx="41">
                  <c:v>1.9304606740617638E-3</c:v>
                </c:pt>
                <c:pt idx="42">
                  <c:v>7.0435727296848177E-4</c:v>
                </c:pt>
                <c:pt idx="43">
                  <c:v>2.2312763392590485E-4</c:v>
                </c:pt>
                <c:pt idx="44">
                  <c:v>6.0441822212115463E-5</c:v>
                </c:pt>
                <c:pt idx="45">
                  <c:v>1.3721927204912686E-5</c:v>
                </c:pt>
                <c:pt idx="46">
                  <c:v>2.5396046237059386E-6</c:v>
                </c:pt>
                <c:pt idx="47">
                  <c:v>3.6801631119833069E-7</c:v>
                </c:pt>
                <c:pt idx="48">
                  <c:v>3.9163897982254845E-8</c:v>
                </c:pt>
                <c:pt idx="49">
                  <c:v>2.7218153037860406E-9</c:v>
                </c:pt>
                <c:pt idx="50">
                  <c:v>9.2688845480281359E-11</c:v>
                </c:pt>
              </c:numCache>
            </c:numRef>
          </c:val>
        </c:ser>
        <c:ser>
          <c:idx val="7"/>
          <c:order val="1"/>
          <c:tx>
            <c:strRef>
              <c:f>Rel_frequ!$C$9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cat>
            <c:numRef>
              <c:f>Rel_frequ!$C$12:$C$62</c:f>
              <c:numCache>
                <c:formatCode>0.00</c:formatCode>
                <c:ptCount val="5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</c:numCache>
            </c:numRef>
          </c:cat>
          <c:val>
            <c:numRef>
              <c:f>Rel_frequ!$E$12:$E$62</c:f>
              <c:numCache>
                <c:formatCode>General</c:formatCode>
                <c:ptCount val="5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8.735832135810688E-2</c:v>
                </c:pt>
                <c:pt idx="30">
                  <c:v>0.10412167491601391</c:v>
                </c:pt>
                <c:pt idx="31">
                  <c:v>0.11437952083188975</c:v>
                </c:pt>
                <c:pt idx="32">
                  <c:v>0.11563537705723989</c:v>
                </c:pt>
                <c:pt idx="33">
                  <c:v>0.1073960012964046</c:v>
                </c:pt>
                <c:pt idx="34">
                  <c:v>9.1431730833425498E-2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6793472"/>
        <c:axId val="216795008"/>
      </c:barChart>
      <c:catAx>
        <c:axId val="216793472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67950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1679500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16793472"/>
        <c:crosses val="autoZero"/>
        <c:crossBetween val="midCat"/>
        <c:majorUnit val="0.1"/>
        <c:minorUnit val="0.05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ayout>
        <c:manualLayout>
          <c:xMode val="edge"/>
          <c:yMode val="edge"/>
          <c:x val="0.61904887068304926"/>
          <c:y val="1.6722408026755852E-2"/>
          <c:w val="0.1709650593878605"/>
          <c:h val="0.1237458193979933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Rel_frequ!$D$9</c:f>
          <c:strCache>
            <c:ptCount val="1"/>
            <c:pt idx="0">
              <c:v>0,63</c:v>
            </c:pt>
          </c:strCache>
        </c:strRef>
      </c:tx>
      <c:layout>
        <c:manualLayout>
          <c:xMode val="edge"/>
          <c:yMode val="edge"/>
          <c:x val="0.43064269264907773"/>
          <c:y val="3.69128121605169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3167890236579315E-2"/>
          <c:y val="0.15436266903488924"/>
          <c:w val="0.84886299993327818"/>
          <c:h val="0.69463201065700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Rel_frequ!$L$9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rgbClr val="333399"/>
            </a:solidFill>
            <a:ln w="38100">
              <a:noFill/>
              <a:prstDash val="solid"/>
            </a:ln>
          </c:spPr>
          <c:invertIfNegative val="0"/>
          <c:cat>
            <c:numRef>
              <c:f>Rel_frequ!$L$12:$L$1012</c:f>
              <c:numCache>
                <c:formatCode>0.00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cat>
          <c:val>
            <c:numRef>
              <c:f>Rel_frequ!$M$12:$M$1012</c:f>
              <c:numCache>
                <c:formatCode>0.0E+00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3.3889621414820469E-306</c:v>
                </c:pt>
                <c:pt idx="71">
                  <c:v>7.5584047152428989E-305</c:v>
                </c:pt>
                <c:pt idx="72">
                  <c:v>1.6605508737575352E-303</c:v>
                </c:pt>
                <c:pt idx="73">
                  <c:v>3.5943149308911945E-302</c:v>
                </c:pt>
                <c:pt idx="74">
                  <c:v>7.6666028589831591E-301</c:v>
                </c:pt>
                <c:pt idx="75">
                  <c:v>1.6117271264410636E-299</c:v>
                </c:pt>
                <c:pt idx="76">
                  <c:v>3.3400924001903655E-298</c:v>
                </c:pt>
                <c:pt idx="77">
                  <c:v>6.8246212284966122E-297</c:v>
                </c:pt>
                <c:pt idx="78">
                  <c:v>1.3750689529310629E-295</c:v>
                </c:pt>
                <c:pt idx="79">
                  <c:v>2.7325437974664449E-294</c:v>
                </c:pt>
                <c:pt idx="80">
                  <c:v>5.3564320527165619E-293</c:v>
                </c:pt>
                <c:pt idx="81">
                  <c:v>1.0358985711558864E-291</c:v>
                </c:pt>
                <c:pt idx="82">
                  <c:v>1.9767771777923101E-290</c:v>
                </c:pt>
                <c:pt idx="83">
                  <c:v>3.7227265158064821E-289</c:v>
                </c:pt>
                <c:pt idx="84">
                  <c:v>6.9197436790435075E-288</c:v>
                </c:pt>
                <c:pt idx="85">
                  <c:v>1.2697124586018753E-286</c:v>
                </c:pt>
                <c:pt idx="86">
                  <c:v>2.3002066208705818E-285</c:v>
                </c:pt>
                <c:pt idx="87">
                  <c:v>4.1146473328044476E-284</c:v>
                </c:pt>
                <c:pt idx="88">
                  <c:v>7.2687469267677775E-283</c:v>
                </c:pt>
                <c:pt idx="89">
                  <c:v>1.2682451364238145E-281</c:v>
                </c:pt>
                <c:pt idx="90">
                  <c:v>2.1858376310743732E-280</c:v>
                </c:pt>
                <c:pt idx="91">
                  <c:v>3.7218316421001752E-279</c:v>
                </c:pt>
                <c:pt idx="92">
                  <c:v>6.2614022517074908E-278</c:v>
                </c:pt>
                <c:pt idx="93">
                  <c:v>1.0409103586359793E-276</c:v>
                </c:pt>
                <c:pt idx="94">
                  <c:v>1.7101397010588274E-275</c:v>
                </c:pt>
                <c:pt idx="95">
                  <c:v>2.7769944198300743E-274</c:v>
                </c:pt>
                <c:pt idx="96">
                  <c:v>4.4574982220334093E-273</c:v>
                </c:pt>
                <c:pt idx="97">
                  <c:v>7.0733752783836441E-272</c:v>
                </c:pt>
                <c:pt idx="98">
                  <c:v>1.1097552294871348E-270</c:v>
                </c:pt>
                <c:pt idx="99">
                  <c:v>1.7216202749339001E-269</c:v>
                </c:pt>
                <c:pt idx="100">
                  <c:v>2.6411981531374374E-268</c:v>
                </c:pt>
                <c:pt idx="101">
                  <c:v>4.0073838716323417E-267</c:v>
                </c:pt>
                <c:pt idx="102">
                  <c:v>6.0139427752424696E-266</c:v>
                </c:pt>
                <c:pt idx="103">
                  <c:v>8.927651497417111E-265</c:v>
                </c:pt>
                <c:pt idx="104">
                  <c:v>1.3110980087589221E-263</c:v>
                </c:pt>
                <c:pt idx="105">
                  <c:v>1.9049899716458584E-262</c:v>
                </c:pt>
                <c:pt idx="106">
                  <c:v>2.7387266586235137E-261</c:v>
                </c:pt>
                <c:pt idx="107">
                  <c:v>3.8962001229355145E-260</c:v>
                </c:pt>
                <c:pt idx="108">
                  <c:v>5.4853934613677233E-259</c:v>
                </c:pt>
                <c:pt idx="109">
                  <c:v>7.6433714593359374E-258</c:v>
                </c:pt>
                <c:pt idx="110">
                  <c:v>1.0541655285673973E-256</c:v>
                </c:pt>
                <c:pt idx="111">
                  <c:v>1.4391785046692786E-255</c:v>
                </c:pt>
                <c:pt idx="112">
                  <c:v>1.9450789215981208E-254</c:v>
                </c:pt>
                <c:pt idx="113">
                  <c:v>2.6026188756243984E-253</c:v>
                </c:pt>
                <c:pt idx="114">
                  <c:v>3.4480072401323669E-252</c:v>
                </c:pt>
                <c:pt idx="115">
                  <c:v>4.5231696387704396E-251</c:v>
                </c:pt>
                <c:pt idx="116">
                  <c:v>5.8757997019957638E-250</c:v>
                </c:pt>
                <c:pt idx="117">
                  <c:v>7.5591369139199755E-249</c:v>
                </c:pt>
                <c:pt idx="118">
                  <c:v>9.6314069487952714E-248</c:v>
                </c:pt>
                <c:pt idx="119">
                  <c:v>1.2154866193886197E-246</c:v>
                </c:pt>
                <c:pt idx="120">
                  <c:v>1.5194404017098747E-245</c:v>
                </c:pt>
                <c:pt idx="121">
                  <c:v>1.8815674753360422E-244</c:v>
                </c:pt>
                <c:pt idx="122">
                  <c:v>2.3082756331787755E-243</c:v>
                </c:pt>
                <c:pt idx="123">
                  <c:v>2.8055363298980211E-242</c:v>
                </c:pt>
                <c:pt idx="124">
                  <c:v>3.378567736774523E-241</c:v>
                </c:pt>
                <c:pt idx="125">
                  <c:v>4.0314896488019534E-240</c:v>
                </c:pt>
                <c:pt idx="126">
                  <c:v>4.7669641117593329E-239</c:v>
                </c:pt>
                <c:pt idx="127">
                  <c:v>5.585839070475804E-238</c:v>
                </c:pt>
                <c:pt idx="128">
                  <c:v>6.4868150979118903E-237</c:v>
                </c:pt>
                <c:pt idx="129">
                  <c:v>7.4661570127560037E-236</c:v>
                </c:pt>
                <c:pt idx="130">
                  <c:v>8.5174726353642782E-235</c:v>
                </c:pt>
                <c:pt idx="131">
                  <c:v>9.631579846178487E-234</c:v>
                </c:pt>
                <c:pt idx="132">
                  <c:v>1.0796480381629631E-232</c:v>
                </c:pt>
                <c:pt idx="133">
                  <c:v>1.1997454443996663E-231</c:v>
                </c:pt>
                <c:pt idx="134">
                  <c:v>1.3217284372437619E-230</c:v>
                </c:pt>
                <c:pt idx="135">
                  <c:v>1.4436608624456255E-229</c:v>
                </c:pt>
                <c:pt idx="136">
                  <c:v>1.563439958246398E-228</c:v>
                </c:pt>
                <c:pt idx="137">
                  <c:v>1.6788550760955148E-227</c:v>
                </c:pt>
                <c:pt idx="138">
                  <c:v>1.7876551436001348E-226</c:v>
                </c:pt>
                <c:pt idx="139">
                  <c:v>1.8876220149395516E-225</c:v>
                </c:pt>
                <c:pt idx="140">
                  <c:v>1.9766463505093704E-224</c:v>
                </c:pt>
                <c:pt idx="141">
                  <c:v>2.0528023628635552E-223</c:v>
                </c:pt>
                <c:pt idx="142">
                  <c:v>2.1144176907325702E-222</c:v>
                </c:pt>
                <c:pt idx="143">
                  <c:v>2.1601348299916844E-221</c:v>
                </c:pt>
                <c:pt idx="144">
                  <c:v>2.1889609535674154E-220</c:v>
                </c:pt>
                <c:pt idx="145">
                  <c:v>2.2003035657777332E-219</c:v>
                </c:pt>
                <c:pt idx="146">
                  <c:v>2.1939902178938826E-218</c:v>
                </c:pt>
                <c:pt idx="147">
                  <c:v>2.170271404727372E-217</c:v>
                </c:pt>
                <c:pt idx="148">
                  <c:v>2.1298067023127625E-216</c:v>
                </c:pt>
                <c:pt idx="149">
                  <c:v>2.0736351270333521E-215</c:v>
                </c:pt>
                <c:pt idx="150">
                  <c:v>2.0031315327143063E-214</c:v>
                </c:pt>
                <c:pt idx="151">
                  <c:v>1.9199515585618321E-213</c:v>
                </c:pt>
                <c:pt idx="152">
                  <c:v>1.8259681545659537E-212</c:v>
                </c:pt>
                <c:pt idx="153">
                  <c:v>1.7232030151833702E-211</c:v>
                </c:pt>
                <c:pt idx="154">
                  <c:v>1.6137563371918587E-210</c:v>
                </c:pt>
                <c:pt idx="155">
                  <c:v>1.4997381911011186E-209</c:v>
                </c:pt>
                <c:pt idx="156">
                  <c:v>1.3832044803063077E-208</c:v>
                </c:pt>
                <c:pt idx="157">
                  <c:v>1.2660999935762007E-207</c:v>
                </c:pt>
                <c:pt idx="158">
                  <c:v>1.1502104782560149E-206</c:v>
                </c:pt>
                <c:pt idx="159">
                  <c:v>1.0371250217501758E-205</c:v>
                </c:pt>
                <c:pt idx="160">
                  <c:v>9.2820937546267658E-205</c:v>
                </c:pt>
                <c:pt idx="161">
                  <c:v>8.2459023249085045E-204</c:v>
                </c:pt>
                <c:pt idx="162">
                  <c:v>7.2714991522814014E-203</c:v>
                </c:pt>
                <c:pt idx="163">
                  <c:v>6.3653046964932966E-202</c:v>
                </c:pt>
                <c:pt idx="164">
                  <c:v>5.531458173216972E-201</c:v>
                </c:pt>
                <c:pt idx="165">
                  <c:v>4.7720039159212298E-200</c:v>
                </c:pt>
                <c:pt idx="166">
                  <c:v>4.0871257895966903E-199</c:v>
                </c:pt>
                <c:pt idx="167">
                  <c:v>3.4754129023631282E-198</c:v>
                </c:pt>
                <c:pt idx="168">
                  <c:v>2.9341408253391653E-197</c:v>
                </c:pt>
                <c:pt idx="169">
                  <c:v>2.4595542219892287E-196</c:v>
                </c:pt>
                <c:pt idx="170">
                  <c:v>2.0471389854338863E-195</c:v>
                </c:pt>
                <c:pt idx="171">
                  <c:v>1.6918744673358863E-194</c:v>
                </c:pt>
                <c:pt idx="172">
                  <c:v>1.3884589535758575E-193</c:v>
                </c:pt>
                <c:pt idx="173">
                  <c:v>1.1315040283442465E-192</c:v>
                </c:pt>
                <c:pt idx="174">
                  <c:v>9.156957344015581E-192</c:v>
                </c:pt>
                <c:pt idx="175">
                  <c:v>7.3592238805846147E-191</c:v>
                </c:pt>
                <c:pt idx="176">
                  <c:v>5.8737048709055776E-190</c:v>
                </c:pt>
                <c:pt idx="177">
                  <c:v>4.6559133800343497E-189</c:v>
                </c:pt>
                <c:pt idx="178">
                  <c:v>3.6654183547132926E-188</c:v>
                </c:pt>
                <c:pt idx="179">
                  <c:v>2.8660328388517137E-187</c:v>
                </c:pt>
                <c:pt idx="180">
                  <c:v>2.2258230709302729E-186</c:v>
                </c:pt>
                <c:pt idx="181">
                  <c:v>1.7169780475475846E-185</c:v>
                </c:pt>
                <c:pt idx="182">
                  <c:v>1.3155764229180506E-184</c:v>
                </c:pt>
                <c:pt idx="183">
                  <c:v>1.0012836416874921E-183</c:v>
                </c:pt>
                <c:pt idx="184">
                  <c:v>7.5700749590623675E-183</c:v>
                </c:pt>
                <c:pt idx="185">
                  <c:v>5.6853530094300174E-182</c:v>
                </c:pt>
                <c:pt idx="186">
                  <c:v>4.2417095360236201E-181</c:v>
                </c:pt>
                <c:pt idx="187">
                  <c:v>3.1438553031708235E-180</c:v>
                </c:pt>
                <c:pt idx="188">
                  <c:v>2.3149097868477701E-179</c:v>
                </c:pt>
                <c:pt idx="189">
                  <c:v>1.6934295017298751E-178</c:v>
                </c:pt>
                <c:pt idx="190">
                  <c:v>1.2307595096996751E-177</c:v>
                </c:pt>
                <c:pt idx="191">
                  <c:v>8.887173875756713E-177</c:v>
                </c:pt>
                <c:pt idx="192">
                  <c:v>6.376021831724643E-176</c:v>
                </c:pt>
                <c:pt idx="193">
                  <c:v>4.5450919384131452E-175</c:v>
                </c:pt>
                <c:pt idx="194">
                  <c:v>3.2192396104886841E-174</c:v>
                </c:pt>
                <c:pt idx="195">
                  <c:v>2.2656486339759805E-173</c:v>
                </c:pt>
                <c:pt idx="196">
                  <c:v>1.5844232001116936E-172</c:v>
                </c:pt>
                <c:pt idx="197">
                  <c:v>1.1010317455352769E-171</c:v>
                </c:pt>
                <c:pt idx="198">
                  <c:v>7.6030705671420709E-171</c:v>
                </c:pt>
                <c:pt idx="199">
                  <c:v>5.2173399901592539E-170</c:v>
                </c:pt>
                <c:pt idx="200">
                  <c:v>3.5578733503159344E-169</c:v>
                </c:pt>
                <c:pt idx="201">
                  <c:v>2.411144505256842E-168</c:v>
                </c:pt>
                <c:pt idx="202">
                  <c:v>1.6238932427226088E-167</c:v>
                </c:pt>
                <c:pt idx="203">
                  <c:v>1.0869339486705956E-166</c:v>
                </c:pt>
                <c:pt idx="204">
                  <c:v>7.2305300075122441E-166</c:v>
                </c:pt>
                <c:pt idx="205">
                  <c:v>4.7804432276425216E-165</c:v>
                </c:pt>
                <c:pt idx="206">
                  <c:v>3.1412818034176194E-164</c:v>
                </c:pt>
                <c:pt idx="207">
                  <c:v>2.0516150720791684E-163</c:v>
                </c:pt>
                <c:pt idx="208">
                  <c:v>1.3318170138514736E-162</c:v>
                </c:pt>
                <c:pt idx="209">
                  <c:v>8.593345625646701E-162</c:v>
                </c:pt>
                <c:pt idx="210">
                  <c:v>5.5113538296381853E-161</c:v>
                </c:pt>
                <c:pt idx="211">
                  <c:v>3.5135145395296693E-160</c:v>
                </c:pt>
                <c:pt idx="212">
                  <c:v>2.2264949925600159E-159</c:v>
                </c:pt>
                <c:pt idx="213">
                  <c:v>1.4025138613204726E-158</c:v>
                </c:pt>
                <c:pt idx="214">
                  <c:v>8.782273270789903E-158</c:v>
                </c:pt>
                <c:pt idx="215">
                  <c:v>5.4667581121683827E-157</c:v>
                </c:pt>
                <c:pt idx="216">
                  <c:v>3.3828643948609784E-156</c:v>
                </c:pt>
                <c:pt idx="217">
                  <c:v>2.0810367192798543E-155</c:v>
                </c:pt>
                <c:pt idx="218">
                  <c:v>1.2726935324244132E-154</c:v>
                </c:pt>
                <c:pt idx="219">
                  <c:v>7.7379389816629036E-154</c:v>
                </c:pt>
                <c:pt idx="220">
                  <c:v>4.6772704141872926E-153</c:v>
                </c:pt>
                <c:pt idx="221">
                  <c:v>2.8108238737080738E-152</c:v>
                </c:pt>
                <c:pt idx="222">
                  <c:v>1.67941080167996E-151</c:v>
                </c:pt>
                <c:pt idx="223">
                  <c:v>9.9763229952167862E-151</c:v>
                </c:pt>
                <c:pt idx="224">
                  <c:v>5.8922657690510007E-150</c:v>
                </c:pt>
                <c:pt idx="225">
                  <c:v>3.4601932602680516E-149</c:v>
                </c:pt>
                <c:pt idx="226">
                  <c:v>2.0203771338506453E-148</c:v>
                </c:pt>
                <c:pt idx="227">
                  <c:v>1.1729685653152259E-147</c:v>
                </c:pt>
                <c:pt idx="228">
                  <c:v>6.7712655479240892E-147</c:v>
                </c:pt>
                <c:pt idx="229">
                  <c:v>3.8867847419904647E-146</c:v>
                </c:pt>
                <c:pt idx="230">
                  <c:v>2.2184817305841021E-145</c:v>
                </c:pt>
                <c:pt idx="231">
                  <c:v>1.2591382795206723E-144</c:v>
                </c:pt>
                <c:pt idx="232">
                  <c:v>7.1064156835894552E-144</c:v>
                </c:pt>
                <c:pt idx="233">
                  <c:v>3.9883634895585841E-143</c:v>
                </c:pt>
                <c:pt idx="234">
                  <c:v>2.2259380016046108E-142</c:v>
                </c:pt>
                <c:pt idx="235">
                  <c:v>1.2354147910459531E-141</c:v>
                </c:pt>
                <c:pt idx="236">
                  <c:v>6.8186916919910203E-141</c:v>
                </c:pt>
                <c:pt idx="237">
                  <c:v>3.7426989225550359E-140</c:v>
                </c:pt>
                <c:pt idx="238">
                  <c:v>2.0430137918274732E-139</c:v>
                </c:pt>
                <c:pt idx="239">
                  <c:v>1.1090910334780047E-138</c:v>
                </c:pt>
                <c:pt idx="240">
                  <c:v>5.9879675020315825E-138</c:v>
                </c:pt>
                <c:pt idx="241">
                  <c:v>3.2152504653722274E-137</c:v>
                </c:pt>
                <c:pt idx="242">
                  <c:v>1.7170385470485792E-136</c:v>
                </c:pt>
                <c:pt idx="243">
                  <c:v>9.1197262568946317E-136</c:v>
                </c:pt>
                <c:pt idx="244">
                  <c:v>4.8175549946564068E-135</c:v>
                </c:pt>
                <c:pt idx="245">
                  <c:v>2.531169435030589E-134</c:v>
                </c:pt>
                <c:pt idx="246">
                  <c:v>1.3227320828083634E-133</c:v>
                </c:pt>
                <c:pt idx="247">
                  <c:v>6.8751963450667645E-133</c:v>
                </c:pt>
                <c:pt idx="248">
                  <c:v>3.5544075786136962E-132</c:v>
                </c:pt>
                <c:pt idx="249">
                  <c:v>1.8277826272052329E-131</c:v>
                </c:pt>
                <c:pt idx="250">
                  <c:v>9.3489599395622791E-131</c:v>
                </c:pt>
                <c:pt idx="251">
                  <c:v>4.7565237121177827E-130</c:v>
                </c:pt>
                <c:pt idx="252">
                  <c:v>2.4071866624165514E-129</c:v>
                </c:pt>
                <c:pt idx="253">
                  <c:v>1.211796434993015E-128</c:v>
                </c:pt>
                <c:pt idx="254">
                  <c:v>6.0681370533319616E-128</c:v>
                </c:pt>
                <c:pt idx="255">
                  <c:v>3.0226847401428268E-127</c:v>
                </c:pt>
                <c:pt idx="256">
                  <c:v>1.4977798593604486E-126</c:v>
                </c:pt>
                <c:pt idx="257">
                  <c:v>7.3828938445613869E-126</c:v>
                </c:pt>
                <c:pt idx="258">
                  <c:v>3.620216613975221E-125</c:v>
                </c:pt>
                <c:pt idx="259">
                  <c:v>1.765946424260391E-124</c:v>
                </c:pt>
                <c:pt idx="260">
                  <c:v>8.5696129858373161E-124</c:v>
                </c:pt>
                <c:pt idx="261">
                  <c:v>4.1370545448870512E-123</c:v>
                </c:pt>
                <c:pt idx="262">
                  <c:v>1.986887233817684E-122</c:v>
                </c:pt>
                <c:pt idx="263">
                  <c:v>9.4932006010814683E-122</c:v>
                </c:pt>
                <c:pt idx="264">
                  <c:v>4.512477447878753E-121</c:v>
                </c:pt>
                <c:pt idx="265">
                  <c:v>2.1339577185442443E-120</c:v>
                </c:pt>
                <c:pt idx="266">
                  <c:v>1.0039921983050797E-119</c:v>
                </c:pt>
                <c:pt idx="267">
                  <c:v>4.6995249756072023E-119</c:v>
                </c:pt>
                <c:pt idx="268">
                  <c:v>2.1885776910908826E-118</c:v>
                </c:pt>
                <c:pt idx="269">
                  <c:v>1.0140505254932713E-117</c:v>
                </c:pt>
                <c:pt idx="270">
                  <c:v>4.6746815666207028E-117</c:v>
                </c:pt>
                <c:pt idx="271">
                  <c:v>2.1440969906140493E-116</c:v>
                </c:pt>
                <c:pt idx="272">
                  <c:v>9.7845729817104456E-116</c:v>
                </c:pt>
                <c:pt idx="273">
                  <c:v>4.4427250295340013E-115</c:v>
                </c:pt>
                <c:pt idx="274">
                  <c:v>2.0071143132538548E-114</c:v>
                </c:pt>
                <c:pt idx="275">
                  <c:v>9.0222500697396904E-114</c:v>
                </c:pt>
                <c:pt idx="276">
                  <c:v>4.0353630232605659E-113</c:v>
                </c:pt>
                <c:pt idx="277">
                  <c:v>1.7958920696358597E-112</c:v>
                </c:pt>
                <c:pt idx="278">
                  <c:v>7.9526626365779823E-112</c:v>
                </c:pt>
                <c:pt idx="279">
                  <c:v>3.5041636412608729E-111</c:v>
                </c:pt>
                <c:pt idx="280">
                  <c:v>1.5363863424418898E-110</c:v>
                </c:pt>
                <c:pt idx="281">
                  <c:v>6.7029416652085877E-110</c:v>
                </c:pt>
                <c:pt idx="282">
                  <c:v>2.9099400863423037E-109</c:v>
                </c:pt>
                <c:pt idx="283">
                  <c:v>1.2570741081616061E-108</c:v>
                </c:pt>
                <c:pt idx="284">
                  <c:v>5.4038156204577617E-108</c:v>
                </c:pt>
                <c:pt idx="285">
                  <c:v>2.3115724514707933E-107</c:v>
                </c:pt>
                <c:pt idx="286">
                  <c:v>9.8398016515302888E-107</c:v>
                </c:pt>
                <c:pt idx="287">
                  <c:v>4.1681321959618628E-106</c:v>
                </c:pt>
                <c:pt idx="288">
                  <c:v>1.7570226174023874E-105</c:v>
                </c:pt>
                <c:pt idx="289">
                  <c:v>7.3705233822324093E-105</c:v>
                </c:pt>
                <c:pt idx="290">
                  <c:v>3.0768672307579597E-104</c:v>
                </c:pt>
                <c:pt idx="291">
                  <c:v>1.278241582908877E-103</c:v>
                </c:pt>
                <c:pt idx="292">
                  <c:v>5.2846368737311572E-103</c:v>
                </c:pt>
                <c:pt idx="293">
                  <c:v>2.1743007390082959E-102</c:v>
                </c:pt>
                <c:pt idx="294">
                  <c:v>8.9028800529657981E-102</c:v>
                </c:pt>
                <c:pt idx="295">
                  <c:v>3.627872643113476E-101</c:v>
                </c:pt>
                <c:pt idx="296">
                  <c:v>1.4712560577418084E-100</c:v>
                </c:pt>
                <c:pt idx="297">
                  <c:v>5.9380424672829247E-100</c:v>
                </c:pt>
                <c:pt idx="298">
                  <c:v>2.3851801454152513E-99</c:v>
                </c:pt>
                <c:pt idx="299">
                  <c:v>9.5351149878994395E-99</c:v>
                </c:pt>
                <c:pt idx="300">
                  <c:v>3.7936872361315191E-98</c:v>
                </c:pt>
                <c:pt idx="301">
                  <c:v>1.5022143046906604E-97</c:v>
                </c:pt>
                <c:pt idx="302">
                  <c:v>5.9202623353912921E-97</c:v>
                </c:pt>
                <c:pt idx="303">
                  <c:v>2.3221623043127089E-96</c:v>
                </c:pt>
                <c:pt idx="304">
                  <c:v>9.0654755462905813E-96</c:v>
                </c:pt>
                <c:pt idx="305">
                  <c:v>3.5224011675121844E-95</c:v>
                </c:pt>
                <c:pt idx="306">
                  <c:v>1.3622004515061512E-94</c:v>
                </c:pt>
                <c:pt idx="307">
                  <c:v>5.2432545242319096E-94</c:v>
                </c:pt>
                <c:pt idx="308">
                  <c:v>2.0087333211078578E-93</c:v>
                </c:pt>
                <c:pt idx="309">
                  <c:v>7.659646450364475E-93</c:v>
                </c:pt>
                <c:pt idx="310">
                  <c:v>2.907126320171861E-92</c:v>
                </c:pt>
                <c:pt idx="311">
                  <c:v>1.0982252640815881E-91</c:v>
                </c:pt>
                <c:pt idx="312">
                  <c:v>4.1294754017660205E-91</c:v>
                </c:pt>
                <c:pt idx="313">
                  <c:v>1.5455313169342934E-90</c:v>
                </c:pt>
                <c:pt idx="314">
                  <c:v>5.7576296202646187E-90</c:v>
                </c:pt>
                <c:pt idx="315">
                  <c:v>2.1349913078385727E-89</c:v>
                </c:pt>
                <c:pt idx="316">
                  <c:v>7.8802215095594897E-89</c:v>
                </c:pt>
                <c:pt idx="317">
                  <c:v>2.8951701363282173E-88</c:v>
                </c:pt>
                <c:pt idx="318">
                  <c:v>1.0587818782599781E-87</c:v>
                </c:pt>
                <c:pt idx="319">
                  <c:v>3.8542423266389842E-87</c:v>
                </c:pt>
                <c:pt idx="320">
                  <c:v>1.3966094471265525E-86</c:v>
                </c:pt>
                <c:pt idx="321">
                  <c:v>5.0375304129754002E-86</c:v>
                </c:pt>
                <c:pt idx="322">
                  <c:v>1.8087161194883084E-85</c:v>
                </c:pt>
                <c:pt idx="323">
                  <c:v>6.4645218247699171E-85</c:v>
                </c:pt>
                <c:pt idx="324">
                  <c:v>2.2999526221910336E-84</c:v>
                </c:pt>
                <c:pt idx="325">
                  <c:v>8.1455619354567647E-84</c:v>
                </c:pt>
                <c:pt idx="326">
                  <c:v>2.8717461557392542E-83</c:v>
                </c:pt>
                <c:pt idx="327">
                  <c:v>1.0078525933135423E-82</c:v>
                </c:pt>
                <c:pt idx="328">
                  <c:v>3.5210894943886174E-82</c:v>
                </c:pt>
                <c:pt idx="329">
                  <c:v>1.2245859265131221E-81</c:v>
                </c:pt>
                <c:pt idx="330">
                  <c:v>4.2397150590902681E-81</c:v>
                </c:pt>
                <c:pt idx="331">
                  <c:v>1.4612425299599146E-80</c:v>
                </c:pt>
                <c:pt idx="332">
                  <c:v>5.0135940174392421E-80</c:v>
                </c:pt>
                <c:pt idx="333">
                  <c:v>1.7124591399229577E-79</c:v>
                </c:pt>
                <c:pt idx="334">
                  <c:v>5.8228876451449668E-79</c:v>
                </c:pt>
                <c:pt idx="335">
                  <c:v>1.9710909222669862E-78</c:v>
                </c:pt>
                <c:pt idx="336">
                  <c:v>6.6424432262207574E-78</c:v>
                </c:pt>
                <c:pt idx="337">
                  <c:v>2.2284600612660991E-77</c:v>
                </c:pt>
                <c:pt idx="338">
                  <c:v>7.4428712857050401E-77</c:v>
                </c:pt>
                <c:pt idx="339">
                  <c:v>2.4747858553903875E-76</c:v>
                </c:pt>
                <c:pt idx="340">
                  <c:v>8.1921706976168264E-76</c:v>
                </c:pt>
                <c:pt idx="341">
                  <c:v>2.6997737782903257E-75</c:v>
                </c:pt>
                <c:pt idx="342">
                  <c:v>8.857792631047488E-75</c:v>
                </c:pt>
                <c:pt idx="343">
                  <c:v>2.8933175929986984E-74</c:v>
                </c:pt>
                <c:pt idx="344">
                  <c:v>9.4089651549184736E-74</c:v>
                </c:pt>
                <c:pt idx="345">
                  <c:v>3.0462492120836822E-73</c:v>
                </c:pt>
                <c:pt idx="346">
                  <c:v>9.8190496591656254E-73</c:v>
                </c:pt>
                <c:pt idx="347">
                  <c:v>3.1510591483520595E-72</c:v>
                </c:pt>
                <c:pt idx="348">
                  <c:v>1.0067678029206643E-71</c:v>
                </c:pt>
                <c:pt idx="349">
                  <c:v>3.2025086558325385E-71</c:v>
                </c:pt>
                <c:pt idx="350">
                  <c:v>1.014243146731E-70</c:v>
                </c:pt>
                <c:pt idx="351">
                  <c:v>3.1980639761787454E-70</c:v>
                </c:pt>
                <c:pt idx="352">
                  <c:v>1.0039868073865415E-69</c:v>
                </c:pt>
                <c:pt idx="353">
                  <c:v>3.1381025514701797E-69</c:v>
                </c:pt>
                <c:pt idx="354">
                  <c:v>9.7657808902479154E-69</c:v>
                </c:pt>
                <c:pt idx="355">
                  <c:v>3.0258679152746769E-68</c:v>
                </c:pt>
                <c:pt idx="356">
                  <c:v>9.334660092406506E-68</c:v>
                </c:pt>
                <c:pt idx="357">
                  <c:v>2.8671801746468682E-67</c:v>
                </c:pt>
                <c:pt idx="358">
                  <c:v>8.7684283326873816E-67</c:v>
                </c:pt>
                <c:pt idx="359">
                  <c:v>2.6699379081823968E-66</c:v>
                </c:pt>
                <c:pt idx="360">
                  <c:v>8.0946022932526835E-66</c:v>
                </c:pt>
                <c:pt idx="361">
                  <c:v>2.4434705732123543E-65</c:v>
                </c:pt>
                <c:pt idx="362">
                  <c:v>7.3440939872932108E-65</c:v>
                </c:pt>
                <c:pt idx="363">
                  <c:v>2.1978148590967715E-64</c:v>
                </c:pt>
                <c:pt idx="364">
                  <c:v>6.5488942760923356E-64</c:v>
                </c:pt>
                <c:pt idx="365">
                  <c:v>1.9429921944053302E-63</c:v>
                </c:pt>
                <c:pt idx="366">
                  <c:v>5.7398761436409912E-63</c:v>
                </c:pt>
                <c:pt idx="367">
                  <c:v>1.6883580008049928E-62</c:v>
                </c:pt>
                <c:pt idx="368">
                  <c:v>4.9449198526809058E-62</c:v>
                </c:pt>
                <c:pt idx="369">
                  <c:v>1.4420781429308828E-61</c:v>
                </c:pt>
                <c:pt idx="370">
                  <c:v>4.1875041940049586E-61</c:v>
                </c:pt>
                <c:pt idx="371">
                  <c:v>1.210767403366023E-60</c:v>
                </c:pt>
                <c:pt idx="372">
                  <c:v>3.4858384113038585E-60</c:v>
                </c:pt>
                <c:pt idx="373">
                  <c:v>9.9930230349121844E-60</c:v>
                </c:pt>
                <c:pt idx="374">
                  <c:v>2.8525394052757574E-59</c:v>
                </c:pt>
                <c:pt idx="375">
                  <c:v>8.1079963290277473E-59</c:v>
                </c:pt>
                <c:pt idx="376">
                  <c:v>2.2947984147173238E-58</c:v>
                </c:pt>
                <c:pt idx="377">
                  <c:v>6.4673535937613165E-58</c:v>
                </c:pt>
                <c:pt idx="378">
                  <c:v>1.8149375175284546E-57</c:v>
                </c:pt>
                <c:pt idx="379">
                  <c:v>5.0716780690200362E-57</c:v>
                </c:pt>
                <c:pt idx="380">
                  <c:v>1.4112322979678894E-56</c:v>
                </c:pt>
                <c:pt idx="381">
                  <c:v>3.910245694731144E-56</c:v>
                </c:pt>
                <c:pt idx="382">
                  <c:v>1.078872586369255E-55</c:v>
                </c:pt>
                <c:pt idx="383">
                  <c:v>2.9641398121304976E-55</c:v>
                </c:pt>
                <c:pt idx="384">
                  <c:v>8.1094509176032028E-55</c:v>
                </c:pt>
                <c:pt idx="385">
                  <c:v>2.2092774391743352E-54</c:v>
                </c:pt>
                <c:pt idx="386">
                  <c:v>5.9934501036836713E-54</c:v>
                </c:pt>
                <c:pt idx="387">
                  <c:v>1.6190979601277052E-53</c:v>
                </c:pt>
                <c:pt idx="388">
                  <c:v>4.355526896222572E-53</c:v>
                </c:pt>
                <c:pt idx="389">
                  <c:v>1.1667595012210771E-52</c:v>
                </c:pt>
                <c:pt idx="390">
                  <c:v>3.1124098046087884E-52</c:v>
                </c:pt>
                <c:pt idx="391">
                  <c:v>8.2677755437281401E-52</c:v>
                </c:pt>
                <c:pt idx="392">
                  <c:v>2.1870500847091492E-51</c:v>
                </c:pt>
                <c:pt idx="393">
                  <c:v>5.7611420428242686E-51</c:v>
                </c:pt>
                <c:pt idx="394">
                  <c:v>1.5112624012870296E-50</c:v>
                </c:pt>
                <c:pt idx="395">
                  <c:v>3.9477917178473183E-50</c:v>
                </c:pt>
                <c:pt idx="396">
                  <c:v>1.0269593320075532E-49</c:v>
                </c:pt>
                <c:pt idx="397">
                  <c:v>2.6603483219791636E-49</c:v>
                </c:pt>
                <c:pt idx="398">
                  <c:v>6.8629615919914194E-49</c:v>
                </c:pt>
                <c:pt idx="399">
                  <c:v>1.763087999308193E-48</c:v>
                </c:pt>
                <c:pt idx="400">
                  <c:v>4.5105270890407728E-48</c:v>
                </c:pt>
                <c:pt idx="401">
                  <c:v>1.1491401493951577E-47</c:v>
                </c:pt>
                <c:pt idx="402">
                  <c:v>2.9154969623319357E-47</c:v>
                </c:pt>
                <c:pt idx="403">
                  <c:v>7.3662686982019196E-47</c:v>
                </c:pt>
                <c:pt idx="404">
                  <c:v>1.8534434841320537E-46</c:v>
                </c:pt>
                <c:pt idx="405">
                  <c:v>4.6441839133927565E-46</c:v>
                </c:pt>
                <c:pt idx="406">
                  <c:v>1.158881866552518E-45</c:v>
                </c:pt>
                <c:pt idx="407">
                  <c:v>2.8798510664803631E-45</c:v>
                </c:pt>
                <c:pt idx="408">
                  <c:v>7.1269446206038711E-45</c:v>
                </c:pt>
                <c:pt idx="409">
                  <c:v>1.7564694810683787E-44</c:v>
                </c:pt>
                <c:pt idx="410">
                  <c:v>4.3110499794737634E-44</c:v>
                </c:pt>
                <c:pt idx="411">
                  <c:v>1.0537366195635993E-43</c:v>
                </c:pt>
                <c:pt idx="412">
                  <c:v>2.565009495024077E-43</c:v>
                </c:pt>
                <c:pt idx="413">
                  <c:v>6.2180624130406483E-43</c:v>
                </c:pt>
                <c:pt idx="414">
                  <c:v>1.501176172454901E-42</c:v>
                </c:pt>
                <c:pt idx="415">
                  <c:v>3.6092752806703259E-42</c:v>
                </c:pt>
                <c:pt idx="416">
                  <c:v>8.6421414026182862E-42</c:v>
                </c:pt>
                <c:pt idx="417">
                  <c:v>2.0608054085498965E-41</c:v>
                </c:pt>
                <c:pt idx="418">
                  <c:v>4.8940464147566243E-41</c:v>
                </c:pt>
                <c:pt idx="419">
                  <c:v>1.1574863306680153E-40</c:v>
                </c:pt>
                <c:pt idx="420">
                  <c:v>2.7263495599382568E-40</c:v>
                </c:pt>
                <c:pt idx="421">
                  <c:v>6.3953786300405639E-40</c:v>
                </c:pt>
                <c:pt idx="422">
                  <c:v>1.4940708741384912E-39</c:v>
                </c:pt>
                <c:pt idx="423">
                  <c:v>3.476141895781791E-39</c:v>
                </c:pt>
                <c:pt idx="424">
                  <c:v>8.0546426602220667E-39</c:v>
                </c:pt>
                <c:pt idx="425">
                  <c:v>1.8587400499469335E-38</c:v>
                </c:pt>
                <c:pt idx="426">
                  <c:v>4.2718473740215997E-38</c:v>
                </c:pt>
                <c:pt idx="427">
                  <c:v>9.7777419291957998E-38</c:v>
                </c:pt>
                <c:pt idx="428">
                  <c:v>2.2288880140316268E-37</c:v>
                </c:pt>
                <c:pt idx="429">
                  <c:v>5.0601781940176612E-37</c:v>
                </c:pt>
                <c:pt idx="430">
                  <c:v>1.1441218741256238E-36</c:v>
                </c:pt>
                <c:pt idx="431">
                  <c:v>2.5763727660282427E-36</c:v>
                </c:pt>
                <c:pt idx="432">
                  <c:v>5.7779801391272379E-36</c:v>
                </c:pt>
                <c:pt idx="433">
                  <c:v>1.290551409391079E-35</c:v>
                </c:pt>
                <c:pt idx="434">
                  <c:v>2.8708299224598166E-35</c:v>
                </c:pt>
                <c:pt idx="435">
                  <c:v>6.3602394144185408E-35</c:v>
                </c:pt>
                <c:pt idx="436">
                  <c:v>1.4033766548241693E-34</c:v>
                </c:pt>
                <c:pt idx="437">
                  <c:v>3.0839742284131381E-34</c:v>
                </c:pt>
                <c:pt idx="438">
                  <c:v>6.7496903558919604E-34</c:v>
                </c:pt>
                <c:pt idx="439">
                  <c:v>1.4712770839174512E-33</c:v>
                </c:pt>
                <c:pt idx="440">
                  <c:v>3.1940630206935993E-33</c:v>
                </c:pt>
                <c:pt idx="441">
                  <c:v>6.9060822069056453E-33</c:v>
                </c:pt>
                <c:pt idx="442">
                  <c:v>1.4871682590228204E-32</c:v>
                </c:pt>
                <c:pt idx="443">
                  <c:v>3.1895499345792504E-32</c:v>
                </c:pt>
                <c:pt idx="444">
                  <c:v>6.8130324296518686E-32</c:v>
                </c:pt>
                <c:pt idx="445">
                  <c:v>1.4494193741016293E-31</c:v>
                </c:pt>
                <c:pt idx="446">
                  <c:v>3.0710791670988393E-31</c:v>
                </c:pt>
                <c:pt idx="447">
                  <c:v>6.4808516288823302E-31</c:v>
                </c:pt>
                <c:pt idx="448">
                  <c:v>1.3621283174385995E-30</c:v>
                </c:pt>
                <c:pt idx="449">
                  <c:v>2.8513437890353552E-30</c:v>
                </c:pt>
                <c:pt idx="450">
                  <c:v>5.9446664834105368E-30</c:v>
                </c:pt>
                <c:pt idx="451">
                  <c:v>1.2343902058499141E-29</c:v>
                </c:pt>
                <c:pt idx="452">
                  <c:v>2.5528494409072465E-29</c:v>
                </c:pt>
                <c:pt idx="453">
                  <c:v>5.2583123977018083E-29</c:v>
                </c:pt>
                <c:pt idx="454">
                  <c:v>1.078739751977627E-28</c:v>
                </c:pt>
                <c:pt idx="455">
                  <c:v>2.2041277094460939E-28</c:v>
                </c:pt>
                <c:pt idx="456">
                  <c:v>4.4854625950588357E-28</c:v>
                </c:pt>
                <c:pt idx="457">
                  <c:v>9.091358096744946E-28</c:v>
                </c:pt>
                <c:pt idx="458">
                  <c:v>1.835278349649159E-27</c:v>
                </c:pt>
                <c:pt idx="459">
                  <c:v>3.6900085101054075E-27</c:v>
                </c:pt>
                <c:pt idx="460">
                  <c:v>7.3893396034031536E-27</c:v>
                </c:pt>
                <c:pt idx="461">
                  <c:v>1.4737957044484742E-26</c:v>
                </c:pt>
                <c:pt idx="462">
                  <c:v>2.9276752507287886E-26</c:v>
                </c:pt>
                <c:pt idx="463">
                  <c:v>5.792459573183032E-26</c:v>
                </c:pt>
                <c:pt idx="464">
                  <c:v>1.1414532841354232E-25</c:v>
                </c:pt>
                <c:pt idx="465">
                  <c:v>2.2403135424982685E-25</c:v>
                </c:pt>
                <c:pt idx="466">
                  <c:v>4.3794088823746146E-25</c:v>
                </c:pt>
                <c:pt idx="467">
                  <c:v>8.5266551085621098E-25</c:v>
                </c:pt>
                <c:pt idx="468">
                  <c:v>1.6534797406468845E-24</c:v>
                </c:pt>
                <c:pt idx="469">
                  <c:v>3.1935703905676571E-24</c:v>
                </c:pt>
                <c:pt idx="470">
                  <c:v>6.1434450992329305E-24</c:v>
                </c:pt>
                <c:pt idx="471">
                  <c:v>1.1770794276891109E-23</c:v>
                </c:pt>
                <c:pt idx="472">
                  <c:v>2.2462509211290142E-23</c:v>
                </c:pt>
                <c:pt idx="473">
                  <c:v>4.269429783465676E-23</c:v>
                </c:pt>
                <c:pt idx="474">
                  <c:v>8.082411805271118E-23</c:v>
                </c:pt>
                <c:pt idx="475">
                  <c:v>1.5239542668737971E-22</c:v>
                </c:pt>
                <c:pt idx="476">
                  <c:v>2.8619570393397895E-22</c:v>
                </c:pt>
                <c:pt idx="477">
                  <c:v>5.3532169404887064E-22</c:v>
                </c:pt>
                <c:pt idx="478">
                  <c:v>9.9730377118712011E-22</c:v>
                </c:pt>
                <c:pt idx="479">
                  <c:v>1.8505519279614645E-21</c:v>
                </c:pt>
                <c:pt idx="480">
                  <c:v>3.4200825411868157E-21</c:v>
                </c:pt>
                <c:pt idx="481">
                  <c:v>6.2955500392921862E-21</c:v>
                </c:pt>
                <c:pt idx="482">
                  <c:v>1.1542312416436781E-20</c:v>
                </c:pt>
                <c:pt idx="483">
                  <c:v>2.1077266151753675E-20</c:v>
                </c:pt>
                <c:pt idx="484">
                  <c:v>3.8335248817778941E-20</c:v>
                </c:pt>
                <c:pt idx="485">
                  <c:v>6.9445654420081861E-20</c:v>
                </c:pt>
                <c:pt idx="486">
                  <c:v>1.2530109318538204E-19</c:v>
                </c:pt>
                <c:pt idx="487">
                  <c:v>2.2517897771957347E-19</c:v>
                </c:pt>
                <c:pt idx="488">
                  <c:v>4.0305490589936876E-19</c:v>
                </c:pt>
                <c:pt idx="489">
                  <c:v>7.1856182195820867E-19</c:v>
                </c:pt>
                <c:pt idx="490">
                  <c:v>1.2759327487203989E-18</c:v>
                </c:pt>
                <c:pt idx="491">
                  <c:v>2.2566036889076645E-18</c:v>
                </c:pt>
                <c:pt idx="492">
                  <c:v>3.975088469138897E-18</c:v>
                </c:pt>
                <c:pt idx="493">
                  <c:v>6.9743287849527698E-18</c:v>
                </c:pt>
                <c:pt idx="494">
                  <c:v>1.218771395777265E-17</c:v>
                </c:pt>
                <c:pt idx="495">
                  <c:v>2.1213210240015274E-17</c:v>
                </c:pt>
                <c:pt idx="496">
                  <c:v>3.6775189831411667E-17</c:v>
                </c:pt>
                <c:pt idx="497">
                  <c:v>6.3499147725651384E-17</c:v>
                </c:pt>
                <c:pt idx="498">
                  <c:v>1.0920571433182325E-16</c:v>
                </c:pt>
                <c:pt idx="499">
                  <c:v>1.8706276994303297E-16</c:v>
                </c:pt>
                <c:pt idx="500">
                  <c:v>3.1914930852497234E-16</c:v>
                </c:pt>
                <c:pt idx="501">
                  <c:v>5.4233172673770898E-16</c:v>
                </c:pt>
                <c:pt idx="502">
                  <c:v>9.1791119271310539E-16</c:v>
                </c:pt>
                <c:pt idx="503">
                  <c:v>1.5473937864800389E-15</c:v>
                </c:pt>
                <c:pt idx="504">
                  <c:v>2.5981578104074443E-15</c:v>
                </c:pt>
                <c:pt idx="505">
                  <c:v>4.3450487160616081E-15</c:v>
                </c:pt>
                <c:pt idx="506">
                  <c:v>7.237493014121509E-15</c:v>
                </c:pt>
                <c:pt idx="507">
                  <c:v>1.2007316892450717E-14</c:v>
                </c:pt>
                <c:pt idx="508">
                  <c:v>1.9841203200820389E-14</c:v>
                </c:pt>
                <c:pt idx="509">
                  <c:v>3.2655335549973758E-14</c:v>
                </c:pt>
                <c:pt idx="510">
                  <c:v>5.353086881649832E-14</c:v>
                </c:pt>
                <c:pt idx="511">
                  <c:v>8.7401381518239277E-14</c:v>
                </c:pt>
                <c:pt idx="512">
                  <c:v>1.4213335939781819E-13</c:v>
                </c:pt>
                <c:pt idx="513">
                  <c:v>2.3021695386578766E-13</c:v>
                </c:pt>
                <c:pt idx="514">
                  <c:v>3.7140006107668429E-13</c:v>
                </c:pt>
                <c:pt idx="515">
                  <c:v>5.9677392128289401E-13</c:v>
                </c:pt>
                <c:pt idx="516">
                  <c:v>9.5508208489414277E-13</c:v>
                </c:pt>
                <c:pt idx="517">
                  <c:v>1.5224195165765337E-12</c:v>
                </c:pt>
                <c:pt idx="518">
                  <c:v>2.417077296770729E-12</c:v>
                </c:pt>
                <c:pt idx="519">
                  <c:v>3.8221615994241256E-12</c:v>
                </c:pt>
                <c:pt idx="520">
                  <c:v>6.0199045190928347E-12</c:v>
                </c:pt>
                <c:pt idx="521">
                  <c:v>9.443477338660951E-12</c:v>
                </c:pt>
                <c:pt idx="522">
                  <c:v>1.475488327890521E-11</c:v>
                </c:pt>
                <c:pt idx="523">
                  <c:v>2.2961529381476817E-11</c:v>
                </c:pt>
                <c:pt idx="524">
                  <c:v>3.5589896814667129E-11</c:v>
                </c:pt>
                <c:pt idx="525">
                  <c:v>5.4943105569019924E-11</c:v>
                </c:pt>
                <c:pt idx="526">
                  <c:v>8.4481165047421226E-11</c:v>
                </c:pt>
                <c:pt idx="527">
                  <c:v>1.2937979130448E-10</c:v>
                </c:pt>
                <c:pt idx="528">
                  <c:v>1.9734789112829047E-10</c:v>
                </c:pt>
                <c:pt idx="529">
                  <c:v>2.9981795793137351E-10</c:v>
                </c:pt>
                <c:pt idx="530">
                  <c:v>4.5367150768474158E-10</c:v>
                </c:pt>
                <c:pt idx="531">
                  <c:v>6.8372847470581167E-10</c:v>
                </c:pt>
                <c:pt idx="532">
                  <c:v>1.0263221521099863E-9</c:v>
                </c:pt>
                <c:pt idx="533">
                  <c:v>1.5344091239191895E-9</c:v>
                </c:pt>
                <c:pt idx="534">
                  <c:v>2.2848390947883004E-9</c:v>
                </c:pt>
                <c:pt idx="535">
                  <c:v>3.3886489590701264E-9</c:v>
                </c:pt>
                <c:pt idx="536">
                  <c:v>5.0055703537696918E-9</c:v>
                </c:pt>
                <c:pt idx="537">
                  <c:v>7.36437830698048E-9</c:v>
                </c:pt>
                <c:pt idx="538">
                  <c:v>1.0791296636005073E-8</c:v>
                </c:pt>
                <c:pt idx="539">
                  <c:v>1.5749459955250236E-8</c:v>
                </c:pt>
                <c:pt idx="540">
                  <c:v>2.2893471745762611E-8</c:v>
                </c:pt>
                <c:pt idx="541">
                  <c:v>3.3144467762012414E-8</c:v>
                </c:pt>
                <c:pt idx="542">
                  <c:v>4.7792887916331383E-8</c:v>
                </c:pt>
                <c:pt idx="543">
                  <c:v>6.8638494248062361E-8</c:v>
                </c:pt>
                <c:pt idx="544">
                  <c:v>9.818019117130274E-8</c:v>
                </c:pt>
                <c:pt idx="545">
                  <c:v>1.3987208192259678E-7</c:v>
                </c:pt>
                <c:pt idx="546">
                  <c:v>1.9846714326854916E-7</c:v>
                </c:pt>
                <c:pt idx="547">
                  <c:v>2.8047617134083136E-7</c:v>
                </c:pt>
                <c:pt idx="548">
                  <c:v>3.9477754260682766E-7</c:v>
                </c:pt>
                <c:pt idx="549">
                  <c:v>5.5342319220559631E-7</c:v>
                </c:pt>
                <c:pt idx="550">
                  <c:v>7.7269843538757471E-7</c:v>
                </c:pt>
                <c:pt idx="551">
                  <c:v>1.0745082966222328E-6</c:v>
                </c:pt>
                <c:pt idx="552">
                  <c:v>1.4881813644023679E-6</c:v>
                </c:pt>
                <c:pt idx="553">
                  <c:v>2.0528044000240472E-6</c:v>
                </c:pt>
                <c:pt idx="554">
                  <c:v>2.8202275689860825E-6</c:v>
                </c:pt>
                <c:pt idx="555">
                  <c:v>3.8589118204709898E-6</c:v>
                </c:pt>
                <c:pt idx="556">
                  <c:v>5.2588271868026218E-6</c:v>
                </c:pt>
                <c:pt idx="557">
                  <c:v>7.1376541350498467E-6</c:v>
                </c:pt>
                <c:pt idx="558">
                  <c:v>9.6485900055752018E-6</c:v>
                </c:pt>
                <c:pt idx="559">
                  <c:v>1.2990119290975768E-5</c:v>
                </c:pt>
                <c:pt idx="560">
                  <c:v>1.7418170089825476E-5</c:v>
                </c:pt>
                <c:pt idx="561">
                  <c:v>2.3261149245553507E-5</c:v>
                </c:pt>
                <c:pt idx="562">
                  <c:v>3.0938424770812051E-5</c:v>
                </c:pt>
                <c:pt idx="563">
                  <c:v>4.0982904955393114E-5</c:v>
                </c:pt>
                <c:pt idx="564">
                  <c:v>5.4068447207538841E-5</c:v>
                </c:pt>
                <c:pt idx="565">
                  <c:v>7.1042913556405941E-5</c:v>
                </c:pt>
                <c:pt idx="566">
                  <c:v>9.2967770318658178E-5</c:v>
                </c:pt>
                <c:pt idx="567">
                  <c:v>1.2116520215704792E-4</c:v>
                </c:pt>
                <c:pt idx="568">
                  <c:v>1.5727376996774734E-4</c:v>
                </c:pt>
                <c:pt idx="569">
                  <c:v>2.0331368087409004E-4</c:v>
                </c:pt>
                <c:pt idx="570">
                  <c:v>2.6176274901726479E-4</c:v>
                </c:pt>
                <c:pt idx="571">
                  <c:v>3.3564409858842319E-4</c:v>
                </c:pt>
                <c:pt idx="572">
                  <c:v>4.2862658535954511E-4</c:v>
                </c:pt>
                <c:pt idx="573">
                  <c:v>5.4513877871962787E-4</c:v>
                </c:pt>
                <c:pt idx="574">
                  <c:v>6.9049714127208733E-4</c:v>
                </c:pt>
                <c:pt idx="575">
                  <c:v>8.7104875569731476E-4</c:v>
                </c:pt>
                <c:pt idx="576">
                  <c:v>1.0943285676518052E-3</c:v>
                </c:pt>
                <c:pt idx="577">
                  <c:v>1.3692306290278527E-3</c:v>
                </c:pt>
                <c:pt idx="578">
                  <c:v>1.7061922301020755E-3</c:v>
                </c:pt>
                <c:pt idx="579">
                  <c:v>2.1173890972083103E-3</c:v>
                </c:pt>
                <c:pt idx="580">
                  <c:v>2.6169390039727921E-3</c:v>
                </c:pt>
                <c:pt idx="581">
                  <c:v>3.221110203522377E-3</c:v>
                </c:pt>
                <c:pt idx="582">
                  <c:v>3.9485300474774582E-3</c:v>
                </c:pt>
                <c:pt idx="583">
                  <c:v>4.820388033483454E-3</c:v>
                </c:pt>
                <c:pt idx="584">
                  <c:v>5.8606263433748657E-3</c:v>
                </c:pt>
                <c:pt idx="585">
                  <c:v>7.0961097346809296E-3</c:v>
                </c:pt>
                <c:pt idx="586">
                  <c:v>8.5567654742750732E-3</c:v>
                </c:pt>
                <c:pt idx="587">
                  <c:v>1.0275682908975554E-2</c:v>
                </c:pt>
                <c:pt idx="588">
                  <c:v>1.2289161316815487E-2</c:v>
                </c:pt>
                <c:pt idx="589">
                  <c:v>1.4636693944810736E-2</c:v>
                </c:pt>
                <c:pt idx="590">
                  <c:v>1.7360875690013305E-2</c:v>
                </c:pt>
                <c:pt idx="591">
                  <c:v>2.0507221798739615E-2</c:v>
                </c:pt>
                <c:pt idx="592">
                  <c:v>2.4123885321773432E-2</c:v>
                </c:pt>
                <c:pt idx="593">
                  <c:v>2.826126194388889E-2</c:v>
                </c:pt>
                <c:pt idx="594">
                  <c:v>3.2971472267870214E-2</c:v>
                </c:pt>
                <c:pt idx="595">
                  <c:v>3.8307713725531767E-2</c:v>
                </c:pt>
                <c:pt idx="596">
                  <c:v>4.4323477040946087E-2</c:v>
                </c:pt>
                <c:pt idx="597">
                  <c:v>5.1071625589486427E-2</c:v>
                </c:pt>
                <c:pt idx="598">
                  <c:v>5.8603340056561481E-2</c:v>
                </c:pt>
                <c:pt idx="599">
                  <c:v>6.6966935445221976E-2</c:v>
                </c:pt>
                <c:pt idx="600">
                  <c:v>7.6206562619488868E-2</c:v>
                </c:pt>
                <c:pt idx="601">
                  <c:v>8.6360812070473678E-2</c:v>
                </c:pt>
                <c:pt idx="602">
                  <c:v>9.7461243288834543E-2</c:v>
                </c:pt>
                <c:pt idx="603">
                  <c:v>0.10953086881915763</c:v>
                </c:pt>
                <c:pt idx="604">
                  <c:v>0.12258262752979933</c:v>
                </c:pt>
                <c:pt idx="605">
                  <c:v>0.13661788660323637</c:v>
                </c:pt>
                <c:pt idx="606">
                  <c:v>0.15162501597188194</c:v>
                </c:pt>
                <c:pt idx="607">
                  <c:v>0.16757808212538566</c:v>
                </c:pt>
                <c:pt idx="608">
                  <c:v>0.18443571014146662</c:v>
                </c:pt>
                <c:pt idx="609">
                  <c:v>0.2021401632118959</c:v>
                </c:pt>
                <c:pt idx="610">
                  <c:v>0.22061668765611947</c:v>
                </c:pt>
                <c:pt idx="611">
                  <c:v>0.23977316829791148</c:v>
                </c:pt>
                <c:pt idx="612">
                  <c:v>0.25950013405215122</c:v>
                </c:pt>
                <c:pt idx="613">
                  <c:v>0.27967114663245829</c:v>
                </c:pt>
                <c:pt idx="614">
                  <c:v>0.30014359653340783</c:v>
                </c:pt>
                <c:pt idx="615">
                  <c:v>0.32075992003952564</c:v>
                </c:pt>
                <c:pt idx="616">
                  <c:v>0.3413492392312506</c:v>
                </c:pt>
                <c:pt idx="617">
                  <c:v>0.36172941414352133</c:v>
                </c:pt>
                <c:pt idx="618">
                  <c:v>0.38170948280718253</c:v>
                </c:pt>
                <c:pt idx="619">
                  <c:v>0.40109245134862853</c:v>
                </c:pt>
                <c:pt idx="620">
                  <c:v>0.41967838316134032</c:v>
                </c:pt>
                <c:pt idx="621">
                  <c:v>0.43726772393621638</c:v>
                </c:pt>
                <c:pt idx="622">
                  <c:v>0.45366478858195325</c:v>
                </c:pt>
                <c:pt idx="623">
                  <c:v>0.4686813272869122</c:v>
                </c:pt>
                <c:pt idx="624">
                  <c:v>0.48214008161778676</c:v>
                </c:pt>
                <c:pt idx="625">
                  <c:v>0.49387823798322728</c:v>
                </c:pt>
                <c:pt idx="626">
                  <c:v>0.50375068527561329</c:v>
                </c:pt>
                <c:pt idx="627">
                  <c:v>0.51163298618319708</c:v>
                </c:pt>
                <c:pt idx="628">
                  <c:v>0.51742397754858671</c:v>
                </c:pt>
                <c:pt idx="629">
                  <c:v>0.52104792411071488</c:v>
                </c:pt>
                <c:pt idx="630">
                  <c:v>0.52245616174344667</c:v>
                </c:pt>
                <c:pt idx="631">
                  <c:v>0.52162818050455073</c:v>
                </c:pt>
                <c:pt idx="632">
                  <c:v>0.51857211393214508</c:v>
                </c:pt>
                <c:pt idx="633">
                  <c:v>0.51332461847926469</c:v>
                </c:pt>
                <c:pt idx="634">
                  <c:v>0.50595014510440306</c:v>
                </c:pt>
                <c:pt idx="635">
                  <c:v>0.49653962314608724</c:v>
                </c:pt>
                <c:pt idx="636">
                  <c:v>0.48520859401004057</c:v>
                </c:pt>
                <c:pt idx="637">
                  <c:v>0.47209484822598557</c:v>
                </c:pt>
                <c:pt idx="638">
                  <c:v>0.45735563348640379</c:v>
                </c:pt>
                <c:pt idx="639">
                  <c:v>0.44116451284908598</c:v>
                </c:pt>
                <c:pt idx="640">
                  <c:v>0.42370796096819008</c:v>
                </c:pt>
                <c:pt idx="641">
                  <c:v>0.40518179174257152</c:v>
                </c:pt>
                <c:pt idx="642">
                  <c:v>0.3857875130016728</c:v>
                </c:pt>
                <c:pt idx="643">
                  <c:v>0.36572870279684433</c:v>
                </c:pt>
                <c:pt idx="644">
                  <c:v>0.34520749767516506</c:v>
                </c:pt>
                <c:pt idx="645">
                  <c:v>0.32442127625638367</c:v>
                </c:pt>
                <c:pt idx="646">
                  <c:v>0.30355961189331593</c:v>
                </c:pt>
                <c:pt idx="647">
                  <c:v>0.28280155664165907</c:v>
                </c:pt>
                <c:pt idx="648">
                  <c:v>0.26231330572880884</c:v>
                </c:pt>
                <c:pt idx="649">
                  <c:v>0.24224627775963234</c:v>
                </c:pt>
                <c:pt idx="650">
                  <c:v>0.22273563160493709</c:v>
                </c:pt>
                <c:pt idx="651">
                  <c:v>0.20389922683974232</c:v>
                </c:pt>
                <c:pt idx="652">
                  <c:v>0.18583702124545792</c:v>
                </c:pt>
                <c:pt idx="653">
                  <c:v>0.16863088670938337</c:v>
                </c:pt>
                <c:pt idx="654">
                  <c:v>0.15234481421414173</c:v>
                </c:pt>
                <c:pt idx="655">
                  <c:v>0.13702546978501706</c:v>
                </c:pt>
                <c:pt idx="656">
                  <c:v>0.12270305643446512</c:v>
                </c:pt>
                <c:pt idx="657">
                  <c:v>0.10939243239325827</c:v>
                </c:pt>
                <c:pt idx="658">
                  <c:v>9.7094433236915245E-2</c:v>
                </c:pt>
                <c:pt idx="659">
                  <c:v>8.5797344810834272E-2</c:v>
                </c:pt>
                <c:pt idx="660">
                  <c:v>7.547847496196354E-2</c:v>
                </c:pt>
                <c:pt idx="661">
                  <c:v>6.6105774775535253E-2</c:v>
                </c:pt>
                <c:pt idx="662">
                  <c:v>5.7639464027153794E-2</c:v>
                </c:pt>
                <c:pt idx="663">
                  <c:v>5.0033620602267098E-2</c:v>
                </c:pt>
                <c:pt idx="664">
                  <c:v>4.3237699406004998E-2</c:v>
                </c:pt>
                <c:pt idx="665">
                  <c:v>3.7197952490400837E-2</c:v>
                </c:pt>
                <c:pt idx="666">
                  <c:v>3.1858728484291381E-2</c:v>
                </c:pt>
                <c:pt idx="667">
                  <c:v>2.7163635672695773E-2</c:v>
                </c:pt>
                <c:pt idx="668">
                  <c:v>2.3056559021584655E-2</c:v>
                </c:pt>
                <c:pt idx="669">
                  <c:v>1.9482526905646405E-2</c:v>
                </c:pt>
                <c:pt idx="670">
                  <c:v>1.6388428138904513E-2</c:v>
                </c:pt>
                <c:pt idx="671">
                  <c:v>1.372358404188277E-2</c:v>
                </c:pt>
                <c:pt idx="672">
                  <c:v>1.1440183656535846E-2</c:v>
                </c:pt>
                <c:pt idx="673">
                  <c:v>9.4935928307560632E-3</c:v>
                </c:pt>
                <c:pt idx="674">
                  <c:v>7.8425497596601342E-3</c:v>
                </c:pt>
                <c:pt idx="675">
                  <c:v>6.4492607392952605E-3</c:v>
                </c:pt>
                <c:pt idx="676">
                  <c:v>5.2794104284771791E-3</c:v>
                </c:pt>
                <c:pt idx="677">
                  <c:v>4.30210090886168E-3</c:v>
                </c:pt>
                <c:pt idx="678">
                  <c:v>3.4897333729739938E-3</c:v>
                </c:pt>
                <c:pt idx="679">
                  <c:v>2.8178454485590955E-3</c:v>
                </c:pt>
                <c:pt idx="680">
                  <c:v>2.2649160773533846E-3</c:v>
                </c:pt>
                <c:pt idx="681">
                  <c:v>1.8121485938581866E-3</c:v>
                </c:pt>
                <c:pt idx="682">
                  <c:v>1.4432412733125029E-3</c:v>
                </c:pt>
                <c:pt idx="683">
                  <c:v>1.1441532060283606E-3</c:v>
                </c:pt>
                <c:pt idx="684">
                  <c:v>9.0287196450103456E-4</c:v>
                </c:pt>
                <c:pt idx="685">
                  <c:v>7.0918820553508627E-4</c:v>
                </c:pt>
                <c:pt idx="686">
                  <c:v>5.5448112594924724E-4</c:v>
                </c:pt>
                <c:pt idx="687">
                  <c:v>4.3151759052393761E-4</c:v>
                </c:pt>
                <c:pt idx="688">
                  <c:v>3.3426678847978895E-4</c:v>
                </c:pt>
                <c:pt idx="689">
                  <c:v>2.5773145547243486E-4</c:v>
                </c:pt>
                <c:pt idx="690">
                  <c:v>1.9779602064517597E-4</c:v>
                </c:pt>
                <c:pt idx="691">
                  <c:v>1.5109149619432506E-4</c:v>
                </c:pt>
                <c:pt idx="692">
                  <c:v>1.1487650978030521E-4</c:v>
                </c:pt>
                <c:pt idx="693">
                  <c:v>8.6933574968880479E-5</c:v>
                </c:pt>
                <c:pt idx="694">
                  <c:v>6.5479487244844096E-5</c:v>
                </c:pt>
                <c:pt idx="695">
                  <c:v>4.9088608015014741E-5</c:v>
                </c:pt>
                <c:pt idx="696">
                  <c:v>3.6627741651463923E-5</c:v>
                </c:pt>
                <c:pt idx="697">
                  <c:v>2.7201307073125753E-5</c:v>
                </c:pt>
                <c:pt idx="698">
                  <c:v>2.0105542891616775E-5</c:v>
                </c:pt>
                <c:pt idx="699">
                  <c:v>1.4790552490272005E-5</c:v>
                </c:pt>
                <c:pt idx="700">
                  <c:v>1.0829082890850377E-5</c:v>
                </c:pt>
                <c:pt idx="701">
                  <c:v>7.8910308299755078E-6</c:v>
                </c:pt>
                <c:pt idx="702">
                  <c:v>5.7227746109282012E-6</c:v>
                </c:pt>
                <c:pt idx="703">
                  <c:v>4.1305359480822131E-6</c:v>
                </c:pt>
                <c:pt idx="704">
                  <c:v>2.9670783985168372E-6</c:v>
                </c:pt>
                <c:pt idx="705">
                  <c:v>2.1211454083013869E-6</c:v>
                </c:pt>
                <c:pt idx="706">
                  <c:v>1.5091297532072854E-6</c:v>
                </c:pt>
                <c:pt idx="707">
                  <c:v>1.0685462475211497E-6</c:v>
                </c:pt>
                <c:pt idx="708">
                  <c:v>7.5295064830480147E-7</c:v>
                </c:pt>
                <c:pt idx="709">
                  <c:v>5.2800976351218474E-7</c:v>
                </c:pt>
                <c:pt idx="710">
                  <c:v>3.6848127120170499E-7</c:v>
                </c:pt>
                <c:pt idx="711">
                  <c:v>2.5590728037614081E-7</c:v>
                </c:pt>
                <c:pt idx="712">
                  <c:v>1.7686394829215345E-7</c:v>
                </c:pt>
                <c:pt idx="713">
                  <c:v>1.2164131298331546E-7</c:v>
                </c:pt>
                <c:pt idx="714">
                  <c:v>8.3253712622125887E-8</c:v>
                </c:pt>
                <c:pt idx="715">
                  <c:v>5.6702528596691622E-8</c:v>
                </c:pt>
                <c:pt idx="716">
                  <c:v>3.8430239353524766E-8</c:v>
                </c:pt>
                <c:pt idx="717">
                  <c:v>2.5918573731134291E-8</c:v>
                </c:pt>
                <c:pt idx="718">
                  <c:v>1.7394498646856728E-8</c:v>
                </c:pt>
                <c:pt idx="719">
                  <c:v>1.1616383977749056E-8</c:v>
                </c:pt>
                <c:pt idx="720">
                  <c:v>7.7194011095380542E-9</c:v>
                </c:pt>
                <c:pt idx="721">
                  <c:v>5.1044058766821442E-9</c:v>
                </c:pt>
                <c:pt idx="722">
                  <c:v>3.35854391309581E-9</c:v>
                </c:pt>
                <c:pt idx="723">
                  <c:v>2.1988538033703946E-9</c:v>
                </c:pt>
                <c:pt idx="724">
                  <c:v>1.4324398134469334E-9</c:v>
                </c:pt>
                <c:pt idx="725">
                  <c:v>9.28509356056474E-10</c:v>
                </c:pt>
                <c:pt idx="726">
                  <c:v>5.9885431440988857E-10</c:v>
                </c:pt>
                <c:pt idx="727">
                  <c:v>3.8430511079756018E-10</c:v>
                </c:pt>
                <c:pt idx="728">
                  <c:v>2.4538400655655212E-10</c:v>
                </c:pt>
                <c:pt idx="729">
                  <c:v>1.5589294243699186E-10</c:v>
                </c:pt>
                <c:pt idx="730">
                  <c:v>9.853980770925012E-11</c:v>
                </c:pt>
                <c:pt idx="731">
                  <c:v>6.197220132119275E-11</c:v>
                </c:pt>
                <c:pt idx="732">
                  <c:v>3.877724471238607E-11</c:v>
                </c:pt>
                <c:pt idx="733">
                  <c:v>2.414051840728271E-11</c:v>
                </c:pt>
                <c:pt idx="734">
                  <c:v>1.4952045810770789E-11</c:v>
                </c:pt>
                <c:pt idx="735">
                  <c:v>9.2136930942045326E-12</c:v>
                </c:pt>
                <c:pt idx="736">
                  <c:v>5.648597466500679E-12</c:v>
                </c:pt>
                <c:pt idx="737">
                  <c:v>3.4452115245457535E-12</c:v>
                </c:pt>
                <c:pt idx="738">
                  <c:v>2.0905189244195382E-12</c:v>
                </c:pt>
                <c:pt idx="739">
                  <c:v>1.2619721817821308E-12</c:v>
                </c:pt>
                <c:pt idx="740">
                  <c:v>7.5787467439896155E-13</c:v>
                </c:pt>
                <c:pt idx="741">
                  <c:v>4.5278430049439665E-13</c:v>
                </c:pt>
                <c:pt idx="742">
                  <c:v>2.6910765029384183E-13</c:v>
                </c:pt>
                <c:pt idx="743">
                  <c:v>1.591093720809031E-13</c:v>
                </c:pt>
                <c:pt idx="744">
                  <c:v>9.3582528456912947E-14</c:v>
                </c:pt>
                <c:pt idx="745">
                  <c:v>5.4754181714240992E-14</c:v>
                </c:pt>
                <c:pt idx="746">
                  <c:v>3.1868195393062042E-14</c:v>
                </c:pt>
                <c:pt idx="747">
                  <c:v>1.8450554024378005E-14</c:v>
                </c:pt>
                <c:pt idx="748">
                  <c:v>1.0625935127712016E-14</c:v>
                </c:pt>
                <c:pt idx="749">
                  <c:v>6.0873000428519855E-15</c:v>
                </c:pt>
                <c:pt idx="750">
                  <c:v>3.4687738946889165E-15</c:v>
                </c:pt>
                <c:pt idx="751">
                  <c:v>1.9661420391316141E-15</c:v>
                </c:pt>
                <c:pt idx="752">
                  <c:v>1.1084987840661794E-15</c:v>
                </c:pt>
                <c:pt idx="753">
                  <c:v>6.216282618086368E-16</c:v>
                </c:pt>
                <c:pt idx="754">
                  <c:v>3.4673300530519211E-16</c:v>
                </c:pt>
                <c:pt idx="755">
                  <c:v>1.9236327604151443E-16</c:v>
                </c:pt>
                <c:pt idx="756">
                  <c:v>1.0614640232020802E-16</c:v>
                </c:pt>
                <c:pt idx="757">
                  <c:v>5.8255649843487732E-17</c:v>
                </c:pt>
                <c:pt idx="758">
                  <c:v>3.1799035279680627E-17</c:v>
                </c:pt>
                <c:pt idx="759">
                  <c:v>1.7263401056654497E-17</c:v>
                </c:pt>
                <c:pt idx="760">
                  <c:v>9.3211315164714662E-18</c:v>
                </c:pt>
                <c:pt idx="761">
                  <c:v>5.0053453325657774E-18</c:v>
                </c:pt>
                <c:pt idx="762">
                  <c:v>2.6731036629226126E-18</c:v>
                </c:pt>
                <c:pt idx="763">
                  <c:v>1.4197342043094958E-18</c:v>
                </c:pt>
                <c:pt idx="764">
                  <c:v>7.4989569140175316E-19</c:v>
                </c:pt>
                <c:pt idx="765">
                  <c:v>3.9390387351216468E-19</c:v>
                </c:pt>
                <c:pt idx="766">
                  <c:v>2.0576341991911257E-19</c:v>
                </c:pt>
                <c:pt idx="767">
                  <c:v>1.0688764003127292E-19</c:v>
                </c:pt>
                <c:pt idx="768">
                  <c:v>5.5215500704500595E-20</c:v>
                </c:pt>
                <c:pt idx="769">
                  <c:v>2.8363608698450003E-20</c:v>
                </c:pt>
                <c:pt idx="770">
                  <c:v>1.4488437956775266E-20</c:v>
                </c:pt>
                <c:pt idx="771">
                  <c:v>7.3592549512277192E-21</c:v>
                </c:pt>
                <c:pt idx="772">
                  <c:v>3.7169854075537238E-21</c:v>
                </c:pt>
                <c:pt idx="773">
                  <c:v>1.8667451625503513E-21</c:v>
                </c:pt>
                <c:pt idx="774">
                  <c:v>9.3219926564818589E-22</c:v>
                </c:pt>
                <c:pt idx="775">
                  <c:v>4.6286497451780399E-22</c:v>
                </c:pt>
                <c:pt idx="776">
                  <c:v>2.2851459368174002E-22</c:v>
                </c:pt>
                <c:pt idx="777">
                  <c:v>1.1217078667212171E-22</c:v>
                </c:pt>
                <c:pt idx="778">
                  <c:v>5.4744923989319534E-23</c:v>
                </c:pt>
                <c:pt idx="779">
                  <c:v>2.6564289175819038E-23</c:v>
                </c:pt>
                <c:pt idx="780">
                  <c:v>1.2815474642928836E-23</c:v>
                </c:pt>
                <c:pt idx="781">
                  <c:v>6.1467445946292519E-24</c:v>
                </c:pt>
                <c:pt idx="782">
                  <c:v>2.931037366838267E-24</c:v>
                </c:pt>
                <c:pt idx="783">
                  <c:v>1.3894883571901092E-24</c:v>
                </c:pt>
                <c:pt idx="784">
                  <c:v>6.5484333050008605E-25</c:v>
                </c:pt>
                <c:pt idx="785">
                  <c:v>3.0680351321898916E-25</c:v>
                </c:pt>
                <c:pt idx="786">
                  <c:v>1.42894353433435E-25</c:v>
                </c:pt>
                <c:pt idx="787">
                  <c:v>6.6159609635961309E-26</c:v>
                </c:pt>
                <c:pt idx="788">
                  <c:v>3.0449849146143498E-26</c:v>
                </c:pt>
                <c:pt idx="789">
                  <c:v>1.3931017202613357E-26</c:v>
                </c:pt>
                <c:pt idx="790">
                  <c:v>6.3354434373704255E-27</c:v>
                </c:pt>
                <c:pt idx="791">
                  <c:v>2.863905308928519E-27</c:v>
                </c:pt>
                <c:pt idx="792">
                  <c:v>1.2868223178631621E-27</c:v>
                </c:pt>
                <c:pt idx="793">
                  <c:v>5.7470841666197169E-28</c:v>
                </c:pt>
                <c:pt idx="794">
                  <c:v>2.5511513587339589E-28</c:v>
                </c:pt>
                <c:pt idx="795">
                  <c:v>1.1255768258932438E-28</c:v>
                </c:pt>
                <c:pt idx="796">
                  <c:v>4.9357682691874666E-29</c:v>
                </c:pt>
                <c:pt idx="797">
                  <c:v>2.1511239375902697E-29</c:v>
                </c:pt>
                <c:pt idx="798">
                  <c:v>9.3174571692207585E-30</c:v>
                </c:pt>
                <c:pt idx="799">
                  <c:v>4.0108906381458504E-30</c:v>
                </c:pt>
                <c:pt idx="800">
                  <c:v>1.715875275366158E-30</c:v>
                </c:pt>
                <c:pt idx="801">
                  <c:v>7.29494499092879E-31</c:v>
                </c:pt>
                <c:pt idx="802">
                  <c:v>3.0820491120600824E-31</c:v>
                </c:pt>
                <c:pt idx="803">
                  <c:v>1.2939813747041981E-31</c:v>
                </c:pt>
                <c:pt idx="804">
                  <c:v>5.3985487567076643E-32</c:v>
                </c:pt>
                <c:pt idx="805">
                  <c:v>2.2380822577749734E-32</c:v>
                </c:pt>
                <c:pt idx="806">
                  <c:v>9.2196501028654208E-33</c:v>
                </c:pt>
                <c:pt idx="807">
                  <c:v>3.7738224172684195E-33</c:v>
                </c:pt>
                <c:pt idx="808">
                  <c:v>1.5348510426668156E-33</c:v>
                </c:pt>
                <c:pt idx="809">
                  <c:v>6.2023713667519765E-34</c:v>
                </c:pt>
                <c:pt idx="810">
                  <c:v>2.4902614166208159E-34</c:v>
                </c:pt>
                <c:pt idx="811">
                  <c:v>9.9338251597793879E-35</c:v>
                </c:pt>
                <c:pt idx="812">
                  <c:v>3.9369609964550259E-35</c:v>
                </c:pt>
                <c:pt idx="813">
                  <c:v>1.5501268588815025E-35</c:v>
                </c:pt>
                <c:pt idx="814">
                  <c:v>6.0634984143975263E-36</c:v>
                </c:pt>
                <c:pt idx="815">
                  <c:v>2.356228632727972E-36</c:v>
                </c:pt>
                <c:pt idx="816">
                  <c:v>9.0957355307512685E-37</c:v>
                </c:pt>
                <c:pt idx="817">
                  <c:v>3.4879673913284252E-37</c:v>
                </c:pt>
                <c:pt idx="818">
                  <c:v>1.328645214254441E-37</c:v>
                </c:pt>
                <c:pt idx="819">
                  <c:v>5.0273062160979796E-38</c:v>
                </c:pt>
                <c:pt idx="820">
                  <c:v>1.8894651543231816E-38</c:v>
                </c:pt>
                <c:pt idx="821">
                  <c:v>7.05353881226723E-39</c:v>
                </c:pt>
                <c:pt idx="822">
                  <c:v>2.6153336353632362E-39</c:v>
                </c:pt>
                <c:pt idx="823">
                  <c:v>9.6313261919029252E-40</c:v>
                </c:pt>
                <c:pt idx="824">
                  <c:v>3.5226619773650565E-40</c:v>
                </c:pt>
                <c:pt idx="825">
                  <c:v>1.2795831615078312E-40</c:v>
                </c:pt>
                <c:pt idx="826">
                  <c:v>4.6159951428648593E-41</c:v>
                </c:pt>
                <c:pt idx="827">
                  <c:v>1.65366641903609E-41</c:v>
                </c:pt>
                <c:pt idx="828">
                  <c:v>5.8830494519764533E-42</c:v>
                </c:pt>
                <c:pt idx="829">
                  <c:v>2.0783335135661523E-42</c:v>
                </c:pt>
                <c:pt idx="830">
                  <c:v>7.2907479458309668E-43</c:v>
                </c:pt>
                <c:pt idx="831">
                  <c:v>2.5395619247358527E-43</c:v>
                </c:pt>
                <c:pt idx="832">
                  <c:v>8.7833666231359286E-44</c:v>
                </c:pt>
                <c:pt idx="833">
                  <c:v>3.0162276480085989E-44</c:v>
                </c:pt>
                <c:pt idx="834">
                  <c:v>1.0283793857249006E-44</c:v>
                </c:pt>
                <c:pt idx="835">
                  <c:v>3.4810783673443875E-45</c:v>
                </c:pt>
                <c:pt idx="836">
                  <c:v>1.169850304815279E-45</c:v>
                </c:pt>
                <c:pt idx="837">
                  <c:v>3.9029007553849843E-46</c:v>
                </c:pt>
                <c:pt idx="838">
                  <c:v>1.2926171662596782E-46</c:v>
                </c:pt>
                <c:pt idx="839">
                  <c:v>4.2497344969384091E-47</c:v>
                </c:pt>
                <c:pt idx="840">
                  <c:v>1.3869065959603526E-47</c:v>
                </c:pt>
                <c:pt idx="841">
                  <c:v>4.4927269618793009E-48</c:v>
                </c:pt>
                <c:pt idx="842">
                  <c:v>1.4445543422079228E-48</c:v>
                </c:pt>
                <c:pt idx="843">
                  <c:v>4.6100137611293163E-49</c:v>
                </c:pt>
                <c:pt idx="844">
                  <c:v>1.4601526230091129E-49</c:v>
                </c:pt>
                <c:pt idx="845">
                  <c:v>4.5899184324110416E-50</c:v>
                </c:pt>
                <c:pt idx="846">
                  <c:v>1.4318750716406635E-50</c:v>
                </c:pt>
                <c:pt idx="847">
                  <c:v>4.4328319171184746E-51</c:v>
                </c:pt>
                <c:pt idx="848">
                  <c:v>1.3618073320086442E-51</c:v>
                </c:pt>
                <c:pt idx="849">
                  <c:v>4.1513599501211068E-52</c:v>
                </c:pt>
                <c:pt idx="850">
                  <c:v>1.2557038857074936E-52</c:v>
                </c:pt>
                <c:pt idx="851">
                  <c:v>3.7686669800031874E-53</c:v>
                </c:pt>
                <c:pt idx="852">
                  <c:v>1.1222077446164635E-53</c:v>
                </c:pt>
                <c:pt idx="853">
                  <c:v>3.3153147906608256E-54</c:v>
                </c:pt>
                <c:pt idx="854">
                  <c:v>9.7167954542403815E-55</c:v>
                </c:pt>
                <c:pt idx="855">
                  <c:v>2.8251962885444497E-55</c:v>
                </c:pt>
                <c:pt idx="856">
                  <c:v>8.1485754280916392E-56</c:v>
                </c:pt>
                <c:pt idx="857">
                  <c:v>2.3313215895692214E-56</c:v>
                </c:pt>
                <c:pt idx="858">
                  <c:v>6.6159126190476412E-57</c:v>
                </c:pt>
                <c:pt idx="859">
                  <c:v>1.8621890409968456E-57</c:v>
                </c:pt>
                <c:pt idx="860">
                  <c:v>5.1985623039517899E-58</c:v>
                </c:pt>
                <c:pt idx="861">
                  <c:v>1.4392855422938622E-58</c:v>
                </c:pt>
                <c:pt idx="862">
                  <c:v>3.9517851300768192E-59</c:v>
                </c:pt>
                <c:pt idx="863">
                  <c:v>1.0759706843158222E-59</c:v>
                </c:pt>
                <c:pt idx="864">
                  <c:v>2.9049996797829101E-60</c:v>
                </c:pt>
                <c:pt idx="865">
                  <c:v>7.7769214986339609E-61</c:v>
                </c:pt>
                <c:pt idx="866">
                  <c:v>2.0642505881619904E-61</c:v>
                </c:pt>
                <c:pt idx="867">
                  <c:v>5.4323399935354637E-62</c:v>
                </c:pt>
                <c:pt idx="868">
                  <c:v>1.4172866112167122E-62</c:v>
                </c:pt>
                <c:pt idx="869">
                  <c:v>3.665647205199714E-63</c:v>
                </c:pt>
                <c:pt idx="870">
                  <c:v>9.3981318373755939E-64</c:v>
                </c:pt>
                <c:pt idx="871">
                  <c:v>2.3883917134113678E-64</c:v>
                </c:pt>
                <c:pt idx="872">
                  <c:v>6.016135462091746E-65</c:v>
                </c:pt>
                <c:pt idx="873">
                  <c:v>1.5019385271758833E-65</c:v>
                </c:pt>
                <c:pt idx="874">
                  <c:v>3.7160647399143007E-66</c:v>
                </c:pt>
                <c:pt idx="875">
                  <c:v>9.111389005541031E-67</c:v>
                </c:pt>
                <c:pt idx="876">
                  <c:v>2.2137538078068107E-67</c:v>
                </c:pt>
                <c:pt idx="877">
                  <c:v>5.3295462869696068E-68</c:v>
                </c:pt>
                <c:pt idx="878">
                  <c:v>1.2712754471995302E-68</c:v>
                </c:pt>
                <c:pt idx="879">
                  <c:v>3.00434249213679E-69</c:v>
                </c:pt>
                <c:pt idx="880">
                  <c:v>7.0338153616578056E-70</c:v>
                </c:pt>
                <c:pt idx="881">
                  <c:v>1.631304848118959E-70</c:v>
                </c:pt>
                <c:pt idx="882">
                  <c:v>3.7475922186517534E-71</c:v>
                </c:pt>
                <c:pt idx="883">
                  <c:v>8.5273179741840898E-72</c:v>
                </c:pt>
                <c:pt idx="884">
                  <c:v>1.9216968566623178E-72</c:v>
                </c:pt>
                <c:pt idx="885">
                  <c:v>4.2888259668615105E-73</c:v>
                </c:pt>
                <c:pt idx="886">
                  <c:v>9.4785382618240694E-74</c:v>
                </c:pt>
                <c:pt idx="887">
                  <c:v>2.0742515553923349E-74</c:v>
                </c:pt>
                <c:pt idx="888">
                  <c:v>4.4943379665321053E-75</c:v>
                </c:pt>
                <c:pt idx="889">
                  <c:v>9.6409718456363331E-76</c:v>
                </c:pt>
                <c:pt idx="890">
                  <c:v>2.0473524481181149E-76</c:v>
                </c:pt>
                <c:pt idx="891">
                  <c:v>4.3037438849332244E-77</c:v>
                </c:pt>
                <c:pt idx="892">
                  <c:v>8.9546143672997208E-78</c:v>
                </c:pt>
                <c:pt idx="893">
                  <c:v>1.8439876563999083E-78</c:v>
                </c:pt>
                <c:pt idx="894">
                  <c:v>3.7578816106749722E-79</c:v>
                </c:pt>
                <c:pt idx="895">
                  <c:v>7.5781770786917771E-80</c:v>
                </c:pt>
                <c:pt idx="896">
                  <c:v>1.5121151476696928E-80</c:v>
                </c:pt>
                <c:pt idx="897">
                  <c:v>2.9851391869391259E-81</c:v>
                </c:pt>
                <c:pt idx="898">
                  <c:v>5.8299428712599123E-82</c:v>
                </c:pt>
                <c:pt idx="899">
                  <c:v>1.1262728223766906E-82</c:v>
                </c:pt>
                <c:pt idx="900">
                  <c:v>2.1520942849198677E-83</c:v>
                </c:pt>
                <c:pt idx="901">
                  <c:v>4.0670108273072941E-84</c:v>
                </c:pt>
                <c:pt idx="902">
                  <c:v>7.6005113351458463E-85</c:v>
                </c:pt>
                <c:pt idx="903">
                  <c:v>1.404494237921368E-85</c:v>
                </c:pt>
                <c:pt idx="904">
                  <c:v>2.5660321358339913E-86</c:v>
                </c:pt>
                <c:pt idx="905">
                  <c:v>4.6347207279451603E-87</c:v>
                </c:pt>
                <c:pt idx="906">
                  <c:v>8.274805666950436E-88</c:v>
                </c:pt>
                <c:pt idx="907">
                  <c:v>1.4602163103691639E-88</c:v>
                </c:pt>
                <c:pt idx="908">
                  <c:v>2.546555352557843E-89</c:v>
                </c:pt>
                <c:pt idx="909">
                  <c:v>4.3884978513439692E-90</c:v>
                </c:pt>
                <c:pt idx="910">
                  <c:v>7.4723071522885644E-91</c:v>
                </c:pt>
                <c:pt idx="911">
                  <c:v>1.2569490477786131E-91</c:v>
                </c:pt>
                <c:pt idx="912">
                  <c:v>2.0885826549592379E-92</c:v>
                </c:pt>
                <c:pt idx="913">
                  <c:v>3.4276967049804364E-93</c:v>
                </c:pt>
                <c:pt idx="914">
                  <c:v>5.5553863741197593E-94</c:v>
                </c:pt>
                <c:pt idx="915">
                  <c:v>8.8905873209220193E-95</c:v>
                </c:pt>
                <c:pt idx="916">
                  <c:v>1.4047295852571744E-95</c:v>
                </c:pt>
                <c:pt idx="917">
                  <c:v>2.1909955982141776E-96</c:v>
                </c:pt>
                <c:pt idx="918">
                  <c:v>3.3729953433027366E-97</c:v>
                </c:pt>
                <c:pt idx="919">
                  <c:v>5.1245166436791405E-98</c:v>
                </c:pt>
                <c:pt idx="920">
                  <c:v>7.6822586465023109E-99</c:v>
                </c:pt>
                <c:pt idx="921">
                  <c:v>1.1362086914450097E-99</c:v>
                </c:pt>
                <c:pt idx="922">
                  <c:v>1.6576510105299053E-100</c:v>
                </c:pt>
                <c:pt idx="923">
                  <c:v>2.3852001598032358E-101</c:v>
                </c:pt>
                <c:pt idx="924">
                  <c:v>3.3844056321531026E-102</c:v>
                </c:pt>
                <c:pt idx="925">
                  <c:v>4.7347068420016134E-103</c:v>
                </c:pt>
                <c:pt idx="926">
                  <c:v>6.5295341277383856E-104</c:v>
                </c:pt>
                <c:pt idx="927">
                  <c:v>8.8750949309060872E-105</c:v>
                </c:pt>
                <c:pt idx="928">
                  <c:v>1.1887395616040749E-105</c:v>
                </c:pt>
                <c:pt idx="929">
                  <c:v>1.5687087689280201E-106</c:v>
                </c:pt>
                <c:pt idx="930">
                  <c:v>2.039184633366799E-107</c:v>
                </c:pt>
                <c:pt idx="931">
                  <c:v>2.6106204410100989E-108</c:v>
                </c:pt>
                <c:pt idx="932">
                  <c:v>3.29090797386348E-109</c:v>
                </c:pt>
                <c:pt idx="933">
                  <c:v>4.0839633150926393E-110</c:v>
                </c:pt>
                <c:pt idx="934">
                  <c:v>4.9882542835247744E-111</c:v>
                </c:pt>
                <c:pt idx="935">
                  <c:v>5.9954216825835318E-112</c:v>
                </c:pt>
                <c:pt idx="936">
                  <c:v>7.089181043595162E-113</c:v>
                </c:pt>
                <c:pt idx="937">
                  <c:v>8.244707943054729E-114</c:v>
                </c:pt>
                <c:pt idx="938">
                  <c:v>9.4286998864702735E-115</c:v>
                </c:pt>
                <c:pt idx="939">
                  <c:v>1.0600265307127589E-115</c:v>
                </c:pt>
                <c:pt idx="940">
                  <c:v>1.1712714081451203E-116</c:v>
                </c:pt>
                <c:pt idx="941">
                  <c:v>1.2716218866612874E-117</c:v>
                </c:pt>
                <c:pt idx="942">
                  <c:v>1.3561193988409679E-118</c:v>
                </c:pt>
                <c:pt idx="943">
                  <c:v>1.4202115970780713E-119</c:v>
                </c:pt>
                <c:pt idx="944">
                  <c:v>1.4601408168538203E-120</c:v>
                </c:pt>
                <c:pt idx="945">
                  <c:v>1.4732952386273402E-121</c:v>
                </c:pt>
                <c:pt idx="946">
                  <c:v>1.4584789445870324E-122</c:v>
                </c:pt>
                <c:pt idx="947">
                  <c:v>1.4160636346600275E-123</c:v>
                </c:pt>
                <c:pt idx="948">
                  <c:v>1.347997626904386E-124</c:v>
                </c:pt>
                <c:pt idx="949">
                  <c:v>1.2576653164749767E-125</c:v>
                </c:pt>
                <c:pt idx="950">
                  <c:v>1.1496098611192543E-126</c:v>
                </c:pt>
                <c:pt idx="951">
                  <c:v>1.0291502721248702E-127</c:v>
                </c:pt>
                <c:pt idx="952">
                  <c:v>9.0193813594409856E-129</c:v>
                </c:pt>
                <c:pt idx="953">
                  <c:v>7.7350640171716905E-130</c:v>
                </c:pt>
                <c:pt idx="954">
                  <c:v>6.4886182092031164E-131</c:v>
                </c:pt>
                <c:pt idx="955">
                  <c:v>5.3216401783701398E-132</c:v>
                </c:pt>
                <c:pt idx="956">
                  <c:v>4.2651956083000138E-133</c:v>
                </c:pt>
                <c:pt idx="957">
                  <c:v>3.3390161332452746E-134</c:v>
                </c:pt>
                <c:pt idx="958">
                  <c:v>2.551880241765249E-135</c:v>
                </c:pt>
                <c:pt idx="959">
                  <c:v>1.9029606064062915E-136</c:v>
                </c:pt>
                <c:pt idx="960">
                  <c:v>1.3838252382735038E-137</c:v>
                </c:pt>
                <c:pt idx="961">
                  <c:v>9.8074629480805739E-139</c:v>
                </c:pt>
                <c:pt idx="962">
                  <c:v>6.7699433790625032E-140</c:v>
                </c:pt>
                <c:pt idx="963">
                  <c:v>4.5486358646893607E-141</c:v>
                </c:pt>
                <c:pt idx="964">
                  <c:v>2.9726562186249623E-142</c:v>
                </c:pt>
                <c:pt idx="965">
                  <c:v>1.8882465491780164E-143</c:v>
                </c:pt>
                <c:pt idx="966">
                  <c:v>1.1648994574836196E-144</c:v>
                </c:pt>
                <c:pt idx="967">
                  <c:v>6.9739641631396896E-146</c:v>
                </c:pt>
                <c:pt idx="968">
                  <c:v>4.0481548735670299E-147</c:v>
                </c:pt>
                <c:pt idx="969">
                  <c:v>2.2762614635067912E-148</c:v>
                </c:pt>
                <c:pt idx="970">
                  <c:v>1.2386566280938523E-149</c:v>
                </c:pt>
                <c:pt idx="971">
                  <c:v>6.5161606232013522E-151</c:v>
                </c:pt>
                <c:pt idx="972">
                  <c:v>3.3102617780526056E-152</c:v>
                </c:pt>
                <c:pt idx="973">
                  <c:v>1.6219832161564613E-153</c:v>
                </c:pt>
                <c:pt idx="974">
                  <c:v>7.6557895851102749E-155</c:v>
                </c:pt>
                <c:pt idx="975">
                  <c:v>3.4761422981042142E-156</c:v>
                </c:pt>
                <c:pt idx="976">
                  <c:v>1.5160955138221185E-157</c:v>
                </c:pt>
                <c:pt idx="977">
                  <c:v>6.3413549943259561E-159</c:v>
                </c:pt>
                <c:pt idx="978">
                  <c:v>2.5392757936159829E-160</c:v>
                </c:pt>
                <c:pt idx="979">
                  <c:v>9.7160264195453346E-162</c:v>
                </c:pt>
                <c:pt idx="980">
                  <c:v>3.5450366665906487E-163</c:v>
                </c:pt>
                <c:pt idx="981">
                  <c:v>1.2306102983453994E-164</c:v>
                </c:pt>
                <c:pt idx="982">
                  <c:v>4.0541655945382601E-166</c:v>
                </c:pt>
                <c:pt idx="983">
                  <c:v>1.2640355734530565E-167</c:v>
                </c:pt>
                <c:pt idx="984">
                  <c:v>3.7183643681832666E-169</c:v>
                </c:pt>
                <c:pt idx="985">
                  <c:v>1.0284294918723592E-170</c:v>
                </c:pt>
                <c:pt idx="986">
                  <c:v>2.663959952358589E-172</c:v>
                </c:pt>
                <c:pt idx="987">
                  <c:v>6.4339458308827842E-174</c:v>
                </c:pt>
                <c:pt idx="988">
                  <c:v>1.4414601256957358E-175</c:v>
                </c:pt>
                <c:pt idx="989">
                  <c:v>2.9780117919437046E-177</c:v>
                </c:pt>
                <c:pt idx="990">
                  <c:v>5.6340763631364504E-179</c:v>
                </c:pt>
                <c:pt idx="991">
                  <c:v>9.6802795668481739E-181</c:v>
                </c:pt>
                <c:pt idx="992">
                  <c:v>1.4954006414567034E-182</c:v>
                </c:pt>
                <c:pt idx="993">
                  <c:v>2.0513375338020444E-184</c:v>
                </c:pt>
                <c:pt idx="994">
                  <c:v>2.4597309598312405E-186</c:v>
                </c:pt>
                <c:pt idx="995">
                  <c:v>2.5255420421461913E-188</c:v>
                </c:pt>
                <c:pt idx="996">
                  <c:v>2.1587586651364349E-190</c:v>
                </c:pt>
                <c:pt idx="997">
                  <c:v>1.4747138269251092E-192</c:v>
                </c:pt>
                <c:pt idx="998">
                  <c:v>7.5480938441431423E-195</c:v>
                </c:pt>
                <c:pt idx="999">
                  <c:v>2.5730049626979556E-197</c:v>
                </c:pt>
                <c:pt idx="1000">
                  <c:v>4.3810625040532677E-200</c:v>
                </c:pt>
              </c:numCache>
            </c:numRef>
          </c:val>
        </c:ser>
        <c:ser>
          <c:idx val="4"/>
          <c:order val="1"/>
          <c:tx>
            <c:strRef>
              <c:f>Rel_frequ!$L$9</c:f>
              <c:strCache>
                <c:ptCount val="1"/>
                <c:pt idx="0">
                  <c:v>1000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8100">
              <a:noFill/>
              <a:prstDash val="solid"/>
            </a:ln>
          </c:spPr>
          <c:invertIfNegative val="0"/>
          <c:cat>
            <c:numRef>
              <c:f>Rel_frequ!$L$12:$L$1012</c:f>
              <c:numCache>
                <c:formatCode>0.00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cat>
          <c:val>
            <c:numRef>
              <c:f>Rel_frequ!$N$12:$N$1012</c:f>
              <c:numCache>
                <c:formatCode>General</c:formatCode>
                <c:ptCount val="10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2.6169390039727921E-3</c:v>
                </c:pt>
                <c:pt idx="581">
                  <c:v>3.221110203522377E-3</c:v>
                </c:pt>
                <c:pt idx="582">
                  <c:v>3.9485300474774582E-3</c:v>
                </c:pt>
                <c:pt idx="583">
                  <c:v>4.820388033483454E-3</c:v>
                </c:pt>
                <c:pt idx="584">
                  <c:v>5.8606263433748657E-3</c:v>
                </c:pt>
                <c:pt idx="585">
                  <c:v>7.0961097346809296E-3</c:v>
                </c:pt>
                <c:pt idx="586">
                  <c:v>8.5567654742750732E-3</c:v>
                </c:pt>
                <c:pt idx="587">
                  <c:v>1.0275682908975554E-2</c:v>
                </c:pt>
                <c:pt idx="588">
                  <c:v>1.2289161316815487E-2</c:v>
                </c:pt>
                <c:pt idx="589">
                  <c:v>1.4636693944810736E-2</c:v>
                </c:pt>
                <c:pt idx="590">
                  <c:v>1.7360875690013305E-2</c:v>
                </c:pt>
                <c:pt idx="591">
                  <c:v>2.0507221798739615E-2</c:v>
                </c:pt>
                <c:pt idx="592">
                  <c:v>2.4123885321773432E-2</c:v>
                </c:pt>
                <c:pt idx="593">
                  <c:v>2.826126194388889E-2</c:v>
                </c:pt>
                <c:pt idx="594">
                  <c:v>3.2971472267870214E-2</c:v>
                </c:pt>
                <c:pt idx="595">
                  <c:v>3.8307713725531767E-2</c:v>
                </c:pt>
                <c:pt idx="596">
                  <c:v>4.4323477040946087E-2</c:v>
                </c:pt>
                <c:pt idx="597">
                  <c:v>5.1071625589486427E-2</c:v>
                </c:pt>
                <c:pt idx="598">
                  <c:v>5.8603340056561481E-2</c:v>
                </c:pt>
                <c:pt idx="599">
                  <c:v>6.6966935445221976E-2</c:v>
                </c:pt>
                <c:pt idx="600">
                  <c:v>7.6206562619488868E-2</c:v>
                </c:pt>
                <c:pt idx="601">
                  <c:v>8.6360812070473678E-2</c:v>
                </c:pt>
                <c:pt idx="602">
                  <c:v>9.7461243288834543E-2</c:v>
                </c:pt>
                <c:pt idx="603">
                  <c:v>0.10953086881915763</c:v>
                </c:pt>
                <c:pt idx="604">
                  <c:v>0.12258262752979933</c:v>
                </c:pt>
                <c:pt idx="605">
                  <c:v>0.13661788660323637</c:v>
                </c:pt>
                <c:pt idx="606">
                  <c:v>0.15162501597188194</c:v>
                </c:pt>
                <c:pt idx="607">
                  <c:v>0.16757808212538566</c:v>
                </c:pt>
                <c:pt idx="608">
                  <c:v>0.18443571014146662</c:v>
                </c:pt>
                <c:pt idx="609">
                  <c:v>0.2021401632118959</c:v>
                </c:pt>
                <c:pt idx="610">
                  <c:v>0.22061668765611947</c:v>
                </c:pt>
                <c:pt idx="611">
                  <c:v>0.23977316829791148</c:v>
                </c:pt>
                <c:pt idx="612">
                  <c:v>0.25950013405215122</c:v>
                </c:pt>
                <c:pt idx="613">
                  <c:v>0.27967114663245829</c:v>
                </c:pt>
                <c:pt idx="614">
                  <c:v>0.30014359653340783</c:v>
                </c:pt>
                <c:pt idx="615">
                  <c:v>0.32075992003952564</c:v>
                </c:pt>
                <c:pt idx="616">
                  <c:v>0.3413492392312506</c:v>
                </c:pt>
                <c:pt idx="617">
                  <c:v>0.36172941414352133</c:v>
                </c:pt>
                <c:pt idx="618">
                  <c:v>0.38170948280718253</c:v>
                </c:pt>
                <c:pt idx="619">
                  <c:v>0.40109245134862853</c:v>
                </c:pt>
                <c:pt idx="620">
                  <c:v>0.41967838316134032</c:v>
                </c:pt>
                <c:pt idx="621">
                  <c:v>0.43726772393621638</c:v>
                </c:pt>
                <c:pt idx="622">
                  <c:v>0.45366478858195325</c:v>
                </c:pt>
                <c:pt idx="623">
                  <c:v>0.4686813272869122</c:v>
                </c:pt>
                <c:pt idx="624">
                  <c:v>0.48214008161778676</c:v>
                </c:pt>
                <c:pt idx="625">
                  <c:v>0.49387823798322728</c:v>
                </c:pt>
                <c:pt idx="626">
                  <c:v>0.50375068527561329</c:v>
                </c:pt>
                <c:pt idx="627">
                  <c:v>0.51163298618319708</c:v>
                </c:pt>
                <c:pt idx="628">
                  <c:v>0.51742397754858671</c:v>
                </c:pt>
                <c:pt idx="629">
                  <c:v>0.52104792411071488</c:v>
                </c:pt>
                <c:pt idx="630">
                  <c:v>0.52245616174344667</c:v>
                </c:pt>
                <c:pt idx="631">
                  <c:v>0.52162818050455073</c:v>
                </c:pt>
                <c:pt idx="632">
                  <c:v>0.51857211393214508</c:v>
                </c:pt>
                <c:pt idx="633">
                  <c:v>0.51332461847926469</c:v>
                </c:pt>
                <c:pt idx="634">
                  <c:v>0.50595014510440306</c:v>
                </c:pt>
                <c:pt idx="635">
                  <c:v>0.49653962314608724</c:v>
                </c:pt>
                <c:pt idx="636">
                  <c:v>0.48520859401004057</c:v>
                </c:pt>
                <c:pt idx="637">
                  <c:v>0.47209484822598557</c:v>
                </c:pt>
                <c:pt idx="638">
                  <c:v>0.45735563348640379</c:v>
                </c:pt>
                <c:pt idx="639">
                  <c:v>0.44116451284908598</c:v>
                </c:pt>
                <c:pt idx="640">
                  <c:v>0.42370796096819008</c:v>
                </c:pt>
                <c:pt idx="641">
                  <c:v>0.40518179174257152</c:v>
                </c:pt>
                <c:pt idx="642">
                  <c:v>0.3857875130016728</c:v>
                </c:pt>
                <c:pt idx="643">
                  <c:v>0.36572870279684433</c:v>
                </c:pt>
                <c:pt idx="644">
                  <c:v>0.34520749767516506</c:v>
                </c:pt>
                <c:pt idx="645">
                  <c:v>0.32442127625638367</c:v>
                </c:pt>
                <c:pt idx="646">
                  <c:v>0.30355961189331593</c:v>
                </c:pt>
                <c:pt idx="647">
                  <c:v>0.28280155664165907</c:v>
                </c:pt>
                <c:pt idx="648">
                  <c:v>0.26231330572880884</c:v>
                </c:pt>
                <c:pt idx="649">
                  <c:v>0.24224627775963234</c:v>
                </c:pt>
                <c:pt idx="650">
                  <c:v>0.22273563160493709</c:v>
                </c:pt>
                <c:pt idx="651">
                  <c:v>0.20389922683974232</c:v>
                </c:pt>
                <c:pt idx="652">
                  <c:v>0.18583702124545792</c:v>
                </c:pt>
                <c:pt idx="653">
                  <c:v>0.16863088670938337</c:v>
                </c:pt>
                <c:pt idx="654">
                  <c:v>0.15234481421414173</c:v>
                </c:pt>
                <c:pt idx="655">
                  <c:v>0.13702546978501706</c:v>
                </c:pt>
                <c:pt idx="656">
                  <c:v>0.12270305643446512</c:v>
                </c:pt>
                <c:pt idx="657">
                  <c:v>0.10939243239325827</c:v>
                </c:pt>
                <c:pt idx="658">
                  <c:v>9.7094433236915245E-2</c:v>
                </c:pt>
                <c:pt idx="659">
                  <c:v>8.5797344810834272E-2</c:v>
                </c:pt>
                <c:pt idx="660">
                  <c:v>7.547847496196354E-2</c:v>
                </c:pt>
                <c:pt idx="661">
                  <c:v>6.6105774775535253E-2</c:v>
                </c:pt>
                <c:pt idx="662">
                  <c:v>5.7639464027153794E-2</c:v>
                </c:pt>
                <c:pt idx="663">
                  <c:v>5.0033620602267098E-2</c:v>
                </c:pt>
                <c:pt idx="664">
                  <c:v>4.3237699406004998E-2</c:v>
                </c:pt>
                <c:pt idx="665">
                  <c:v>3.7197952490400837E-2</c:v>
                </c:pt>
                <c:pt idx="666">
                  <c:v>3.1858728484291381E-2</c:v>
                </c:pt>
                <c:pt idx="667">
                  <c:v>2.7163635672695773E-2</c:v>
                </c:pt>
                <c:pt idx="668">
                  <c:v>2.3056559021584655E-2</c:v>
                </c:pt>
                <c:pt idx="669">
                  <c:v>1.9482526905646405E-2</c:v>
                </c:pt>
                <c:pt idx="670">
                  <c:v>1.6388428138904513E-2</c:v>
                </c:pt>
                <c:pt idx="671">
                  <c:v>1.372358404188277E-2</c:v>
                </c:pt>
                <c:pt idx="672">
                  <c:v>1.1440183656535846E-2</c:v>
                </c:pt>
                <c:pt idx="673">
                  <c:v>9.4935928307560632E-3</c:v>
                </c:pt>
                <c:pt idx="674">
                  <c:v>7.8425497596601342E-3</c:v>
                </c:pt>
                <c:pt idx="675">
                  <c:v>6.4492607392952605E-3</c:v>
                </c:pt>
                <c:pt idx="676">
                  <c:v>5.2794104284771791E-3</c:v>
                </c:pt>
                <c:pt idx="677">
                  <c:v>4.30210090886168E-3</c:v>
                </c:pt>
                <c:pt idx="678">
                  <c:v>3.4897333729739938E-3</c:v>
                </c:pt>
                <c:pt idx="679">
                  <c:v>2.8178454485590955E-3</c:v>
                </c:pt>
                <c:pt idx="680">
                  <c:v>2.2649160773533846E-3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-1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-1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-1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-1</c:v>
                </c:pt>
                <c:pt idx="788">
                  <c:v>-1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-1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-1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-1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-1</c:v>
                </c:pt>
                <c:pt idx="880">
                  <c:v>-1</c:v>
                </c:pt>
                <c:pt idx="881">
                  <c:v>-1</c:v>
                </c:pt>
                <c:pt idx="882">
                  <c:v>-1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  <c:pt idx="887">
                  <c:v>-1</c:v>
                </c:pt>
                <c:pt idx="888">
                  <c:v>-1</c:v>
                </c:pt>
                <c:pt idx="889">
                  <c:v>-1</c:v>
                </c:pt>
                <c:pt idx="890">
                  <c:v>-1</c:v>
                </c:pt>
                <c:pt idx="891">
                  <c:v>-1</c:v>
                </c:pt>
                <c:pt idx="892">
                  <c:v>-1</c:v>
                </c:pt>
                <c:pt idx="893">
                  <c:v>-1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-1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-1</c:v>
                </c:pt>
                <c:pt idx="927">
                  <c:v>-1</c:v>
                </c:pt>
                <c:pt idx="928">
                  <c:v>-1</c:v>
                </c:pt>
                <c:pt idx="929">
                  <c:v>-1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-1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-1</c:v>
                </c:pt>
                <c:pt idx="947">
                  <c:v>-1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-1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-1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-1</c:v>
                </c:pt>
                <c:pt idx="977">
                  <c:v>-1</c:v>
                </c:pt>
                <c:pt idx="978">
                  <c:v>-1</c:v>
                </c:pt>
                <c:pt idx="979">
                  <c:v>-1</c:v>
                </c:pt>
                <c:pt idx="980">
                  <c:v>-1</c:v>
                </c:pt>
                <c:pt idx="981">
                  <c:v>-1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-1</c:v>
                </c:pt>
                <c:pt idx="986">
                  <c:v>-1</c:v>
                </c:pt>
                <c:pt idx="987">
                  <c:v>-1</c:v>
                </c:pt>
                <c:pt idx="988">
                  <c:v>-1</c:v>
                </c:pt>
                <c:pt idx="989">
                  <c:v>-1</c:v>
                </c:pt>
                <c:pt idx="990">
                  <c:v>-1</c:v>
                </c:pt>
                <c:pt idx="991">
                  <c:v>-1</c:v>
                </c:pt>
                <c:pt idx="992">
                  <c:v>-1</c:v>
                </c:pt>
                <c:pt idx="993">
                  <c:v>-1</c:v>
                </c:pt>
                <c:pt idx="994">
                  <c:v>-1</c:v>
                </c:pt>
                <c:pt idx="995">
                  <c:v>-1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-1</c:v>
                </c:pt>
                <c:pt idx="100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4723328"/>
        <c:axId val="224724864"/>
      </c:barChart>
      <c:catAx>
        <c:axId val="22472332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724864"/>
        <c:crosses val="autoZero"/>
        <c:auto val="1"/>
        <c:lblAlgn val="ctr"/>
        <c:lblOffset val="100"/>
        <c:tickLblSkip val="200"/>
        <c:tickMarkSkip val="100"/>
        <c:noMultiLvlLbl val="0"/>
      </c:catAx>
      <c:valAx>
        <c:axId val="224724864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723328"/>
        <c:crosses val="autoZero"/>
        <c:crossBetween val="midCat"/>
        <c:majorUnit val="0.1"/>
        <c:minorUnit val="0.05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</c:legendEntry>
      <c:layout>
        <c:manualLayout>
          <c:xMode val="edge"/>
          <c:yMode val="edge"/>
          <c:x val="0.63272289746743116"/>
          <c:y val="2.0134261178463814E-2"/>
          <c:w val="0.26375919034461465"/>
          <c:h val="0.1062643344078634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26031361464424E-2"/>
          <c:y val="7.6677748614756486E-2"/>
          <c:w val="0.847448011306279"/>
          <c:h val="0.734454943132108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611057307676113E-2"/>
                  <c:y val="-6.7761738116068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179011046079132E-2"/>
                  <c:y val="-8.9108340624088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Abs_frequ!$M$2:$M$3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cat>
          <c:val>
            <c:numRef>
              <c:f>Rel_frequ!$N$2:$N$3</c:f>
              <c:numCache>
                <c:formatCode>General</c:formatCode>
                <c:ptCount val="2"/>
                <c:pt idx="0">
                  <c:v>0.63</c:v>
                </c:pt>
                <c:pt idx="1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Rd_fluct_50!$B$1</c:f>
          <c:strCache>
            <c:ptCount val="1"/>
            <c:pt idx="0">
              <c:v>Zufällige Schwankungen bei 50 Daten</c:v>
            </c:pt>
          </c:strCache>
        </c:strRef>
      </c:tx>
      <c:layout>
        <c:manualLayout>
          <c:xMode val="edge"/>
          <c:yMode val="edge"/>
          <c:x val="0.232421875"/>
          <c:y val="3.03030992840801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453125"/>
          <c:y val="0.1025643360384252"/>
          <c:w val="0.806640625"/>
          <c:h val="0.68531624534765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Rd_fluct_50!$E$11</c:f>
              <c:strCache>
                <c:ptCount val="1"/>
                <c:pt idx="0">
                  <c:v>Rel. Häuf.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Rd_fluct_50!$C$12:$C$21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Rd_fluct_50!$E$12:$E$21</c:f>
              <c:numCache>
                <c:formatCode>0.000</c:formatCode>
                <c:ptCount val="10"/>
                <c:pt idx="0">
                  <c:v>0.12</c:v>
                </c:pt>
                <c:pt idx="1">
                  <c:v>0.18</c:v>
                </c:pt>
                <c:pt idx="2">
                  <c:v>0.06</c:v>
                </c:pt>
                <c:pt idx="3">
                  <c:v>0.12</c:v>
                </c:pt>
                <c:pt idx="4">
                  <c:v>0.06</c:v>
                </c:pt>
                <c:pt idx="5">
                  <c:v>0.1</c:v>
                </c:pt>
                <c:pt idx="6">
                  <c:v>0.1</c:v>
                </c:pt>
                <c:pt idx="7">
                  <c:v>0.04</c:v>
                </c:pt>
                <c:pt idx="8">
                  <c:v>0.14000000000000001</c:v>
                </c:pt>
                <c:pt idx="9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917376"/>
        <c:axId val="224935936"/>
      </c:barChart>
      <c:lineChart>
        <c:grouping val="standard"/>
        <c:varyColors val="0"/>
        <c:ser>
          <c:idx val="1"/>
          <c:order val="1"/>
          <c:tx>
            <c:strRef>
              <c:f>Rd_fluct_50!$F$11</c:f>
              <c:strCache>
                <c:ptCount val="1"/>
                <c:pt idx="0">
                  <c:v>Theor. Häuf.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Rd_fluct_50!$F$12:$F$21</c:f>
              <c:numCache>
                <c:formatCode>0.000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17376"/>
        <c:axId val="224935936"/>
      </c:lineChart>
      <c:catAx>
        <c:axId val="224917376"/>
        <c:scaling>
          <c:orientation val="minMax"/>
        </c:scaling>
        <c:delete val="0"/>
        <c:axPos val="b"/>
        <c:title>
          <c:tx>
            <c:strRef>
              <c:f>Rd_fluct_50!$B$7</c:f>
              <c:strCache>
                <c:ptCount val="1"/>
                <c:pt idx="0">
                  <c:v>Zufallsziffern 0, 1, …, 9</c:v>
                </c:pt>
              </c:strCache>
            </c:strRef>
          </c:tx>
          <c:layout>
            <c:manualLayout>
              <c:xMode val="edge"/>
              <c:yMode val="edge"/>
              <c:x val="0.220703125"/>
              <c:y val="0.860141818140429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935936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224935936"/>
        <c:scaling>
          <c:orientation val="minMax"/>
          <c:max val="0.25"/>
        </c:scaling>
        <c:delete val="0"/>
        <c:axPos val="l"/>
        <c:title>
          <c:tx>
            <c:strRef>
              <c:f>Rd_fluct_50!$E$11</c:f>
              <c:strCache>
                <c:ptCount val="1"/>
                <c:pt idx="0">
                  <c:v>Rel. Häuf.</c:v>
                </c:pt>
              </c:strCache>
            </c:strRef>
          </c:tx>
          <c:layout>
            <c:manualLayout>
              <c:xMode val="edge"/>
              <c:yMode val="edge"/>
              <c:x val="1.171875E-2"/>
              <c:y val="0.372961221957909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917376"/>
        <c:crosses val="autoZero"/>
        <c:crossBetween val="between"/>
        <c:majorUnit val="0.05"/>
        <c:minorUnit val="0.0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625"/>
          <c:y val="0.92774103962030074"/>
          <c:w val="0.724609375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Rd_fluct_1000!$B$1</c:f>
          <c:strCache>
            <c:ptCount val="1"/>
            <c:pt idx="0">
              <c:v>Zufällige Schwankungen bei 1000 Daten</c:v>
            </c:pt>
          </c:strCache>
        </c:strRef>
      </c:tx>
      <c:layout>
        <c:manualLayout>
          <c:xMode val="edge"/>
          <c:yMode val="edge"/>
          <c:x val="0.212890625"/>
          <c:y val="3.03030992840801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453125"/>
          <c:y val="0.1025643360384252"/>
          <c:w val="0.806640625"/>
          <c:h val="0.68531624534765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Rd_fluct_1000!$E$11</c:f>
              <c:strCache>
                <c:ptCount val="1"/>
                <c:pt idx="0">
                  <c:v>Rel. Häuf.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Rd_fluct_1000!$C$12:$C$21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Rd_fluct_1000!$E$12:$E$21</c:f>
              <c:numCache>
                <c:formatCode>0.000</c:formatCode>
                <c:ptCount val="10"/>
                <c:pt idx="0">
                  <c:v>0.125</c:v>
                </c:pt>
                <c:pt idx="1">
                  <c:v>0.10299999999999999</c:v>
                </c:pt>
                <c:pt idx="2">
                  <c:v>0.10299999999999999</c:v>
                </c:pt>
                <c:pt idx="3">
                  <c:v>0.10199999999999999</c:v>
                </c:pt>
                <c:pt idx="4">
                  <c:v>0.108</c:v>
                </c:pt>
                <c:pt idx="5">
                  <c:v>9.0999999999999998E-2</c:v>
                </c:pt>
                <c:pt idx="6">
                  <c:v>0.1</c:v>
                </c:pt>
                <c:pt idx="7">
                  <c:v>8.8999999999999996E-2</c:v>
                </c:pt>
                <c:pt idx="8">
                  <c:v>8.6999999999999994E-2</c:v>
                </c:pt>
                <c:pt idx="9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545024"/>
        <c:axId val="224551296"/>
      </c:barChart>
      <c:lineChart>
        <c:grouping val="standard"/>
        <c:varyColors val="0"/>
        <c:ser>
          <c:idx val="1"/>
          <c:order val="1"/>
          <c:tx>
            <c:strRef>
              <c:f>Rd_fluct_1000!$F$11</c:f>
              <c:strCache>
                <c:ptCount val="1"/>
                <c:pt idx="0">
                  <c:v>Theor. Häuf.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Rd_fluct_1000!$F$12:$F$21</c:f>
              <c:numCache>
                <c:formatCode>0.000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45024"/>
        <c:axId val="224551296"/>
      </c:lineChart>
      <c:catAx>
        <c:axId val="224545024"/>
        <c:scaling>
          <c:orientation val="minMax"/>
        </c:scaling>
        <c:delete val="0"/>
        <c:axPos val="b"/>
        <c:title>
          <c:tx>
            <c:strRef>
              <c:f>Rd_fluct_1000!$B$7</c:f>
              <c:strCache>
                <c:ptCount val="1"/>
                <c:pt idx="0">
                  <c:v>Zufallsziffern 0, 1, …, 9</c:v>
                </c:pt>
              </c:strCache>
            </c:strRef>
          </c:tx>
          <c:layout>
            <c:manualLayout>
              <c:xMode val="edge"/>
              <c:yMode val="edge"/>
              <c:x val="0.220703125"/>
              <c:y val="0.860141818140429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551296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224551296"/>
        <c:scaling>
          <c:orientation val="minMax"/>
          <c:max val="0.25"/>
        </c:scaling>
        <c:delete val="0"/>
        <c:axPos val="l"/>
        <c:title>
          <c:tx>
            <c:strRef>
              <c:f>Rd_fluct_1000!$E$11</c:f>
              <c:strCache>
                <c:ptCount val="1"/>
                <c:pt idx="0">
                  <c:v>Rel. Häuf.</c:v>
                </c:pt>
              </c:strCache>
            </c:strRef>
          </c:tx>
          <c:layout>
            <c:manualLayout>
              <c:xMode val="edge"/>
              <c:yMode val="edge"/>
              <c:x val="1.171875E-2"/>
              <c:y val="0.3729612219579098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4545024"/>
        <c:crosses val="autoZero"/>
        <c:crossBetween val="between"/>
        <c:majorUnit val="0.05"/>
        <c:minorUnit val="0.0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625"/>
          <c:y val="0.92774103962030074"/>
          <c:w val="0.724609375"/>
          <c:h val="5.59441832936864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trlProps/ctrlProp1.xml><?xml version="1.0" encoding="utf-8"?>
<formControlPr xmlns="http://schemas.microsoft.com/office/spreadsheetml/2009/9/main" objectType="Scroll" dx="15" fmlaLink="$D$9" horiz="1" max="99" min="1" page="10" val="60"/>
</file>

<file path=xl/ctrlProps/ctrlProp2.xml><?xml version="1.0" encoding="utf-8"?>
<formControlPr xmlns="http://schemas.microsoft.com/office/spreadsheetml/2009/9/main" objectType="Scroll" dx="15" fmlaLink="$D$6" horiz="1" max="99" min="1" page="10" val="6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8</xdr:row>
          <xdr:rowOff>0</xdr:rowOff>
        </xdr:from>
        <xdr:to>
          <xdr:col>4</xdr:col>
          <xdr:colOff>409575</xdr:colOff>
          <xdr:row>9</xdr:row>
          <xdr:rowOff>19050</xdr:rowOff>
        </xdr:to>
        <xdr:sp macro="" textlink="">
          <xdr:nvSpPr>
            <xdr:cNvPr id="11281" name="Scroll Bar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13</xdr:row>
      <xdr:rowOff>0</xdr:rowOff>
    </xdr:from>
    <xdr:to>
      <xdr:col>13</xdr:col>
      <xdr:colOff>590549</xdr:colOff>
      <xdr:row>1036</xdr:row>
      <xdr:rowOff>57150</xdr:rowOff>
    </xdr:to>
    <xdr:graphicFrame macro="">
      <xdr:nvGraphicFramePr>
        <xdr:cNvPr id="1128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1</xdr:row>
      <xdr:rowOff>28575</xdr:rowOff>
    </xdr:from>
    <xdr:to>
      <xdr:col>13</xdr:col>
      <xdr:colOff>790575</xdr:colOff>
      <xdr:row>8</xdr:row>
      <xdr:rowOff>9526</xdr:rowOff>
    </xdr:to>
    <xdr:graphicFrame macro="">
      <xdr:nvGraphicFramePr>
        <xdr:cNvPr id="11292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238125</xdr:rowOff>
    </xdr:from>
    <xdr:to>
      <xdr:col>10</xdr:col>
      <xdr:colOff>914400</xdr:colOff>
      <xdr:row>22</xdr:row>
      <xdr:rowOff>114300</xdr:rowOff>
    </xdr:to>
    <xdr:grpSp>
      <xdr:nvGrpSpPr>
        <xdr:cNvPr id="4" name="Gruppieren 3"/>
        <xdr:cNvGrpSpPr/>
      </xdr:nvGrpSpPr>
      <xdr:grpSpPr>
        <a:xfrm>
          <a:off x="5629275" y="1476375"/>
          <a:ext cx="5133975" cy="4086225"/>
          <a:chOff x="5629275" y="1228725"/>
          <a:chExt cx="5133975" cy="4086225"/>
        </a:xfrm>
      </xdr:grpSpPr>
      <xdr:graphicFrame macro="">
        <xdr:nvGraphicFramePr>
          <xdr:cNvPr id="10" name="Diagramm 2"/>
          <xdr:cNvGraphicFramePr>
            <a:graphicFrameLocks/>
          </xdr:cNvGraphicFramePr>
        </xdr:nvGraphicFramePr>
        <xdr:xfrm>
          <a:off x="5629275" y="1228725"/>
          <a:ext cx="5133975" cy="4086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1" name="Rectangle 3"/>
          <xdr:cNvSpPr>
            <a:spLocks noChangeArrowheads="1"/>
          </xdr:cNvSpPr>
        </xdr:nvSpPr>
        <xdr:spPr bwMode="auto">
          <a:xfrm>
            <a:off x="6381322" y="2428875"/>
            <a:ext cx="4121218" cy="17811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6</xdr:row>
      <xdr:rowOff>9525</xdr:rowOff>
    </xdr:from>
    <xdr:to>
      <xdr:col>10</xdr:col>
      <xdr:colOff>704850</xdr:colOff>
      <xdr:row>22</xdr:row>
      <xdr:rowOff>133350</xdr:rowOff>
    </xdr:to>
    <xdr:grpSp>
      <xdr:nvGrpSpPr>
        <xdr:cNvPr id="7" name="Gruppieren 6"/>
        <xdr:cNvGrpSpPr/>
      </xdr:nvGrpSpPr>
      <xdr:grpSpPr>
        <a:xfrm>
          <a:off x="5676900" y="1495425"/>
          <a:ext cx="4876800" cy="4086225"/>
          <a:chOff x="7991475" y="4486275"/>
          <a:chExt cx="4876800" cy="4086225"/>
        </a:xfrm>
      </xdr:grpSpPr>
      <xdr:graphicFrame macro="">
        <xdr:nvGraphicFramePr>
          <xdr:cNvPr id="8" name="Diagramm 1"/>
          <xdr:cNvGraphicFramePr>
            <a:graphicFrameLocks/>
          </xdr:cNvGraphicFramePr>
        </xdr:nvGraphicFramePr>
        <xdr:xfrm>
          <a:off x="7991475" y="4486275"/>
          <a:ext cx="4876800" cy="4086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Rectangle 2"/>
          <xdr:cNvSpPr>
            <a:spLocks noChangeArrowheads="1"/>
          </xdr:cNvSpPr>
        </xdr:nvSpPr>
        <xdr:spPr bwMode="auto">
          <a:xfrm>
            <a:off x="8705850" y="6334125"/>
            <a:ext cx="3914775" cy="4857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1047750</xdr:colOff>
      <xdr:row>0</xdr:row>
      <xdr:rowOff>0</xdr:rowOff>
    </xdr:from>
    <xdr:to>
      <xdr:col>10</xdr:col>
      <xdr:colOff>657225</xdr:colOff>
      <xdr:row>0</xdr:row>
      <xdr:rowOff>0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6762750" y="0"/>
          <a:ext cx="418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85725</xdr:colOff>
      <xdr:row>3</xdr:row>
      <xdr:rowOff>238125</xdr:rowOff>
    </xdr:from>
    <xdr:to>
      <xdr:col>5</xdr:col>
      <xdr:colOff>390525</xdr:colOff>
      <xdr:row>20</xdr:row>
      <xdr:rowOff>114300</xdr:rowOff>
    </xdr:to>
    <xdr:grpSp>
      <xdr:nvGrpSpPr>
        <xdr:cNvPr id="20495" name="Group 15"/>
        <xdr:cNvGrpSpPr>
          <a:grpSpLocks/>
        </xdr:cNvGrpSpPr>
      </xdr:nvGrpSpPr>
      <xdr:grpSpPr bwMode="auto">
        <a:xfrm>
          <a:off x="200025" y="981075"/>
          <a:ext cx="4876800" cy="4086225"/>
          <a:chOff x="497" y="496"/>
          <a:chExt cx="512" cy="429"/>
        </a:xfrm>
      </xdr:grpSpPr>
      <xdr:graphicFrame macro="">
        <xdr:nvGraphicFramePr>
          <xdr:cNvPr id="20496" name="Diagramm 16"/>
          <xdr:cNvGraphicFramePr>
            <a:graphicFrameLocks/>
          </xdr:cNvGraphicFramePr>
        </xdr:nvGraphicFramePr>
        <xdr:xfrm>
          <a:off x="497" y="496"/>
          <a:ext cx="512" cy="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0497" name="Rectangle 17"/>
          <xdr:cNvSpPr>
            <a:spLocks noChangeArrowheads="1"/>
          </xdr:cNvSpPr>
        </xdr:nvSpPr>
        <xdr:spPr bwMode="auto">
          <a:xfrm>
            <a:off x="572" y="621"/>
            <a:ext cx="411" cy="18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5</xdr:col>
      <xdr:colOff>466725</xdr:colOff>
      <xdr:row>4</xdr:row>
      <xdr:rowOff>38100</xdr:rowOff>
    </xdr:from>
    <xdr:to>
      <xdr:col>9</xdr:col>
      <xdr:colOff>771525</xdr:colOff>
      <xdr:row>20</xdr:row>
      <xdr:rowOff>161925</xdr:rowOff>
    </xdr:to>
    <xdr:grpSp>
      <xdr:nvGrpSpPr>
        <xdr:cNvPr id="20498" name="Group 18"/>
        <xdr:cNvGrpSpPr>
          <a:grpSpLocks/>
        </xdr:cNvGrpSpPr>
      </xdr:nvGrpSpPr>
      <xdr:grpSpPr bwMode="auto">
        <a:xfrm>
          <a:off x="5153025" y="1028700"/>
          <a:ext cx="4876800" cy="4086225"/>
          <a:chOff x="573" y="344"/>
          <a:chExt cx="512" cy="429"/>
        </a:xfrm>
      </xdr:grpSpPr>
      <xdr:graphicFrame macro="">
        <xdr:nvGraphicFramePr>
          <xdr:cNvPr id="20499" name="Diagramm 19"/>
          <xdr:cNvGraphicFramePr>
            <a:graphicFrameLocks/>
          </xdr:cNvGraphicFramePr>
        </xdr:nvGraphicFramePr>
        <xdr:xfrm>
          <a:off x="573" y="344"/>
          <a:ext cx="512" cy="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0500" name="Rectangle 20"/>
          <xdr:cNvSpPr>
            <a:spLocks noChangeArrowheads="1"/>
          </xdr:cNvSpPr>
        </xdr:nvSpPr>
        <xdr:spPr bwMode="auto">
          <a:xfrm>
            <a:off x="648" y="538"/>
            <a:ext cx="411" cy="5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>
              <a:alpha val="5000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0.62865</cdr:x>
      <cdr:y>0.34836</cdr:y>
    </cdr:from>
    <cdr:to>
      <cdr:x>0.7193</cdr:x>
      <cdr:y>0.69269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3625" y="968889"/>
          <a:ext cx="885825" cy="9576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2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0.41707</cdr:x>
      <cdr:y>0.03759</cdr:y>
    </cdr:from>
    <cdr:to>
      <cdr:x>0.45395</cdr:x>
      <cdr:y>0.11945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2983" y="108081"/>
          <a:ext cx="360837" cy="2284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 =</a:t>
          </a:r>
        </a:p>
      </cdr:txBody>
    </cdr:sp>
  </cdr:relSizeAnchor>
  <cdr:relSizeAnchor xmlns:cdr="http://schemas.openxmlformats.org/drawingml/2006/chartDrawing">
    <cdr:from>
      <cdr:x>0.65929</cdr:x>
      <cdr:y>0.39123</cdr:y>
    </cdr:from>
    <cdr:to>
      <cdr:x>0.69439</cdr:x>
      <cdr:y>0.56549</cdr:y>
    </cdr:to>
    <cdr:grpSp>
      <cdr:nvGrpSpPr>
        <cdr:cNvPr id="2" name="Gruppieren 1"/>
        <cdr:cNvGrpSpPr/>
      </cdr:nvGrpSpPr>
      <cdr:grpSpPr>
        <a:xfrm xmlns:a="http://schemas.openxmlformats.org/drawingml/2006/main">
          <a:off x="6882591" y="1363886"/>
          <a:ext cx="366423" cy="607497"/>
          <a:chOff x="2423488" y="897635"/>
          <a:chExt cx="342946" cy="484664"/>
        </a:xfrm>
      </cdr:grpSpPr>
      <cdr:sp macro="" textlink="">
        <cdr:nvSpPr>
          <cdr:cNvPr id="14346" name="AutoShape 1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452067" y="897635"/>
            <a:ext cx="304841" cy="56970"/>
          </a:xfrm>
          <a:prstGeom xmlns:a="http://schemas.openxmlformats.org/drawingml/2006/main" prst="leftRightArrow">
            <a:avLst>
              <a:gd name="adj1" fmla="val 50000"/>
              <a:gd name="adj2" fmla="val 106667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cdr:spPr>
      </cdr:sp>
      <cdr:sp macro="" textlink="">
        <cdr:nvSpPr>
          <cdr:cNvPr id="14347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423488" y="1040480"/>
            <a:ext cx="342946" cy="34181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</a:scheme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0" tIns="0" rIns="0" bIns="0" anchor="ctr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de-AT" sz="500" b="1" i="0" u="none" strike="noStrike" baseline="0">
                <a:solidFill>
                  <a:srgbClr val="FFFFFF"/>
                </a:solidFill>
                <a:latin typeface="Symbol"/>
              </a:rPr>
              <a:t> </a:t>
            </a:r>
          </a:p>
          <a:p xmlns:a="http://schemas.openxmlformats.org/drawingml/2006/main">
            <a:pPr algn="ctr" rtl="0">
              <a:defRPr sz="1000"/>
            </a:pPr>
            <a:r>
              <a:rPr lang="de-AT" sz="1200" b="1" i="0" u="none" strike="noStrike" baseline="0">
                <a:solidFill>
                  <a:srgbClr val="FFFFFF"/>
                </a:solidFill>
                <a:latin typeface="Symbol"/>
              </a:rPr>
              <a:t> ± </a:t>
            </a:r>
            <a:r>
              <a:rPr lang="de-AT" sz="12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rPr>
              <a:t>w </a:t>
            </a:r>
            <a:endParaRPr lang="de-AT" sz="5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endParaRPr>
          </a:p>
          <a:p xmlns:a="http://schemas.openxmlformats.org/drawingml/2006/main">
            <a:pPr algn="ctr" rtl="0">
              <a:defRPr sz="1000"/>
            </a:pPr>
            <a:endParaRPr lang="de-AT" sz="5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endParaRPr>
          </a:p>
        </cdr:txBody>
      </cdr:sp>
    </cdr:grpSp>
  </cdr:relSizeAnchor>
  <cdr:relSizeAnchor xmlns:cdr="http://schemas.openxmlformats.org/drawingml/2006/chartDrawing">
    <cdr:from>
      <cdr:x>0.58888</cdr:x>
      <cdr:y>0.03759</cdr:y>
    </cdr:from>
    <cdr:to>
      <cdr:x>0.62576</cdr:x>
      <cdr:y>0.11945</cdr:y>
    </cdr:to>
    <cdr:sp macro="" textlink="">
      <cdr:nvSpPr>
        <cdr:cNvPr id="1435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3664" y="108081"/>
          <a:ext cx="360838" cy="2284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 =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0.30595</cdr:x>
      <cdr:y>0.46174</cdr:y>
    </cdr:from>
    <cdr:to>
      <cdr:x>0.7063</cdr:x>
      <cdr:y>0.53133</cdr:y>
    </cdr:to>
    <cdr:sp macro="" textlink="">
      <cdr:nvSpPr>
        <cdr:cNvPr id="153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3382" y="1014730"/>
          <a:ext cx="968568" cy="1524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0.78603</cdr:x>
      <cdr:y>0.17024</cdr:y>
    </cdr:from>
    <cdr:to>
      <cdr:x>0.84895</cdr:x>
      <cdr:y>0.26159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4851" y="376126"/>
          <a:ext cx="152228" cy="2001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5</xdr:row>
          <xdr:rowOff>0</xdr:rowOff>
        </xdr:from>
        <xdr:to>
          <xdr:col>4</xdr:col>
          <xdr:colOff>390525</xdr:colOff>
          <xdr:row>6</xdr:row>
          <xdr:rowOff>19050</xdr:rowOff>
        </xdr:to>
        <xdr:sp macro="" textlink="">
          <xdr:nvSpPr>
            <xdr:cNvPr id="12290" name="Scroll Bar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1013</xdr:row>
      <xdr:rowOff>0</xdr:rowOff>
    </xdr:from>
    <xdr:to>
      <xdr:col>12</xdr:col>
      <xdr:colOff>552450</xdr:colOff>
      <xdr:row>1024</xdr:row>
      <xdr:rowOff>123825</xdr:rowOff>
    </xdr:to>
    <xdr:graphicFrame macro="">
      <xdr:nvGraphicFramePr>
        <xdr:cNvPr id="1229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1024</xdr:row>
      <xdr:rowOff>123825</xdr:rowOff>
    </xdr:from>
    <xdr:to>
      <xdr:col>6</xdr:col>
      <xdr:colOff>561975</xdr:colOff>
      <xdr:row>1036</xdr:row>
      <xdr:rowOff>0</xdr:rowOff>
    </xdr:to>
    <xdr:graphicFrame macro="">
      <xdr:nvGraphicFramePr>
        <xdr:cNvPr id="1229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1013</xdr:row>
      <xdr:rowOff>9525</xdr:rowOff>
    </xdr:from>
    <xdr:to>
      <xdr:col>6</xdr:col>
      <xdr:colOff>561975</xdr:colOff>
      <xdr:row>1024</xdr:row>
      <xdr:rowOff>133350</xdr:rowOff>
    </xdr:to>
    <xdr:graphicFrame macro="">
      <xdr:nvGraphicFramePr>
        <xdr:cNvPr id="1229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1024</xdr:row>
      <xdr:rowOff>123825</xdr:rowOff>
    </xdr:from>
    <xdr:to>
      <xdr:col>12</xdr:col>
      <xdr:colOff>552450</xdr:colOff>
      <xdr:row>1035</xdr:row>
      <xdr:rowOff>238125</xdr:rowOff>
    </xdr:to>
    <xdr:graphicFrame macro="">
      <xdr:nvGraphicFramePr>
        <xdr:cNvPr id="1228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647699</xdr:colOff>
      <xdr:row>1</xdr:row>
      <xdr:rowOff>19050</xdr:rowOff>
    </xdr:from>
    <xdr:to>
      <xdr:col>14</xdr:col>
      <xdr:colOff>9524</xdr:colOff>
      <xdr:row>6</xdr:row>
      <xdr:rowOff>152400</xdr:rowOff>
    </xdr:to>
    <xdr:graphicFrame macro="">
      <xdr:nvGraphicFramePr>
        <xdr:cNvPr id="12298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0.11427</cdr:x>
      <cdr:y>0.16834</cdr:y>
    </cdr:from>
    <cdr:to>
      <cdr:x>0.17918</cdr:x>
      <cdr:y>0.33898</cdr:y>
    </cdr:to>
    <cdr:grpSp>
      <cdr:nvGrpSpPr>
        <cdr:cNvPr id="6" name="Gruppieren 5"/>
        <cdr:cNvGrpSpPr/>
      </cdr:nvGrpSpPr>
      <cdr:grpSpPr>
        <a:xfrm xmlns:a="http://schemas.openxmlformats.org/drawingml/2006/main">
          <a:off x="536592" y="479428"/>
          <a:ext cx="304806" cy="485979"/>
          <a:chOff x="26748" y="0"/>
          <a:chExt cx="285310" cy="387721"/>
        </a:xfrm>
      </cdr:grpSpPr>
      <cdr:sp macro="" textlink="">
        <cdr:nvSpPr>
          <cdr:cNvPr id="7" name="AutoShape 1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748" y="0"/>
            <a:ext cx="285310" cy="45451"/>
          </a:xfrm>
          <a:prstGeom xmlns:a="http://schemas.openxmlformats.org/drawingml/2006/main" prst="leftRightArrow">
            <a:avLst>
              <a:gd name="adj1" fmla="val 50000"/>
              <a:gd name="adj2" fmla="val 106667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AT"/>
          </a:p>
        </cdr:txBody>
      </cdr:sp>
      <cdr:sp macro="" textlink="">
        <cdr:nvSpPr>
          <cdr:cNvPr id="8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120" y="112913"/>
            <a:ext cx="256732" cy="27480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</a:scheme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none" lIns="0" tIns="0" rIns="0" bIns="0" anchor="ctr" upright="1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de-AT" sz="500" b="1" i="0" u="none" strike="noStrike" baseline="0">
                <a:solidFill>
                  <a:srgbClr val="FFFFFF"/>
                </a:solidFill>
                <a:latin typeface="Symbol"/>
              </a:rPr>
              <a:t> </a:t>
            </a:r>
          </a:p>
          <a:p xmlns:a="http://schemas.openxmlformats.org/drawingml/2006/main">
            <a:pPr algn="ctr" rtl="0">
              <a:defRPr sz="1000"/>
            </a:pPr>
            <a:r>
              <a:rPr lang="de-AT" sz="1200" b="1" i="0" u="none" strike="noStrike" baseline="0">
                <a:solidFill>
                  <a:srgbClr val="FFFFFF"/>
                </a:solidFill>
                <a:latin typeface="Symbol"/>
              </a:rPr>
              <a:t> ± </a:t>
            </a:r>
            <a:r>
              <a:rPr lang="de-AT" sz="1200" b="1" i="0" u="none" strike="noStrike" baseline="0">
                <a:solidFill>
                  <a:srgbClr val="FFFFFF"/>
                </a:solidFill>
                <a:latin typeface="Symbol" pitchFamily="18" charset="2"/>
                <a:ea typeface="Tahoma"/>
                <a:cs typeface="Tahoma"/>
              </a:rPr>
              <a:t>e</a:t>
            </a:r>
            <a:r>
              <a:rPr lang="de-AT" sz="1200" b="1" i="0" u="none" strike="noStrike" baseline="0">
                <a:solidFill>
                  <a:srgbClr val="FFFFFF"/>
                </a:solidFill>
                <a:latin typeface="Tahoma"/>
                <a:ea typeface="Tahoma"/>
                <a:cs typeface="Tahoma"/>
              </a:rPr>
              <a:t> </a:t>
            </a:r>
            <a:endParaRPr lang="de-AT" sz="5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endParaRPr>
          </a:p>
          <a:p xmlns:a="http://schemas.openxmlformats.org/drawingml/2006/main">
            <a:pPr algn="ctr" rtl="0">
              <a:defRPr sz="1000"/>
            </a:pPr>
            <a:endParaRPr lang="de-AT" sz="5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endParaRPr>
          </a:p>
        </cdr:txBody>
      </cdr:sp>
    </cdr:grpSp>
  </cdr:relSizeAnchor>
  <cdr:relSizeAnchor xmlns:cdr="http://schemas.openxmlformats.org/drawingml/2006/chartDrawing">
    <cdr:from>
      <cdr:x>0.70656</cdr:x>
      <cdr:y>0.03344</cdr:y>
    </cdr:from>
    <cdr:to>
      <cdr:x>0.75727</cdr:x>
      <cdr:y>0.09476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3317875" y="95249"/>
          <a:ext cx="238125" cy="1746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0.73496</cdr:x>
      <cdr:y>0.03122</cdr:y>
    </cdr:from>
    <cdr:to>
      <cdr:x>0.78567</cdr:x>
      <cdr:y>0.11594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3451225" y="88900"/>
          <a:ext cx="238125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AT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0.3531</cdr:x>
      <cdr:y>0.03334</cdr:y>
    </cdr:from>
    <cdr:to>
      <cdr:x>0.42753</cdr:x>
      <cdr:y>0.11333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0998" y="98449"/>
          <a:ext cx="343128" cy="2285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</a:t>
          </a:r>
          <a:r>
            <a:rPr lang="de-AT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</a:p>
      </cdr:txBody>
    </cdr:sp>
  </cdr:relSizeAnchor>
  <cdr:relSizeAnchor xmlns:cdr="http://schemas.openxmlformats.org/drawingml/2006/chartDrawing">
    <cdr:from>
      <cdr:x>0.54725</cdr:x>
      <cdr:y>0.02343</cdr:y>
    </cdr:from>
    <cdr:to>
      <cdr:x>0.60087</cdr:x>
      <cdr:y>0.12348</cdr:y>
    </cdr:to>
    <cdr:sp macro="" textlink="">
      <cdr:nvSpPr>
        <cdr:cNvPr id="2253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6067" y="70136"/>
          <a:ext cx="247188" cy="2858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46800" rIns="0" bIns="4680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</a:t>
          </a:r>
          <a:r>
            <a:rPr lang="de-AT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</a:p>
      </cdr:txBody>
    </cdr:sp>
  </cdr:relSizeAnchor>
  <cdr:relSizeAnchor xmlns:cdr="http://schemas.openxmlformats.org/drawingml/2006/chartDrawing">
    <cdr:from>
      <cdr:x>0.71873</cdr:x>
      <cdr:y>0.03456</cdr:y>
    </cdr:from>
    <cdr:to>
      <cdr:x>0.76944</cdr:x>
      <cdr:y>0.11929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3375025" y="98425"/>
          <a:ext cx="238125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AT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0.78567</cdr:x>
      <cdr:y>0.02461</cdr:y>
    </cdr:from>
    <cdr:to>
      <cdr:x>0.83638</cdr:x>
      <cdr:y>0.10962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689350" y="69850"/>
          <a:ext cx="238125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AT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0.27991</cdr:x>
      <cdr:y>0.40883</cdr:y>
    </cdr:from>
    <cdr:to>
      <cdr:x>0.68796</cdr:x>
      <cdr:y>0.47349</cdr:y>
    </cdr:to>
    <cdr:sp macro="" textlink="">
      <cdr:nvSpPr>
        <cdr:cNvPr id="215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15917" y="700947"/>
          <a:ext cx="606322" cy="1108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0.85262</cdr:x>
      <cdr:y>0.07135</cdr:y>
    </cdr:from>
    <cdr:to>
      <cdr:x>0.95269</cdr:x>
      <cdr:y>0.20348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6912" y="122326"/>
          <a:ext cx="148694" cy="22653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WINTER_2010_11_111111/Sto_I_10_Blatt_08_Lo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STO_09/Sto_I_09_Blatt11_Lo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TEXTE/LV_LV_07-08_Desktop/AST_STO/stoch1_vert_II_L&#246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_10_CORR_Pitfalls_ENG_Yild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1+zq"/>
      <sheetName val="arctan"/>
      <sheetName val="B9_KG_W"/>
      <sheetName val="B9_KG_M"/>
      <sheetName val="B9"/>
      <sheetName val="Gammavert"/>
      <sheetName val="Gammafunktion"/>
      <sheetName val="Dreieckvert"/>
      <sheetName val="Dreieckvert (2)"/>
      <sheetName val="6_B1"/>
      <sheetName val="6_B2"/>
      <sheetName val="6_B3_Zecken"/>
      <sheetName val="6_B4"/>
      <sheetName val="6_B5"/>
      <sheetName val="M_Choice"/>
      <sheetName val="Poisson"/>
      <sheetName val="Blatt_9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>
        <row r="30">
          <cell r="A3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gaben_10"/>
      <sheetName val="B1"/>
      <sheetName val="B2"/>
      <sheetName val="B3_LD_N"/>
      <sheetName val="B4_LD_Ex"/>
      <sheetName val="B5"/>
      <sheetName val="B6"/>
      <sheetName val="B7"/>
      <sheetName val="B8_9"/>
      <sheetName val="B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NVT"/>
      <sheetName val="B1_LD"/>
      <sheetName val="B2_Ko"/>
      <sheetName val="B3_Kg"/>
      <sheetName val="B4_Geb"/>
      <sheetName val="B5_tref"/>
      <sheetName val="B6_RS"/>
      <sheetName val="B7_LD_N"/>
      <sheetName val="B8_LD_x"/>
      <sheetName val="B10_Nie"/>
    </sheetNames>
    <sheetDataSet>
      <sheetData sheetId="0"/>
      <sheetData sheetId="1">
        <row r="6">
          <cell r="A6" t="str">
            <v>X</v>
          </cell>
        </row>
        <row r="8">
          <cell r="A8" t="str">
            <v>Zum Ausrechnen der Wahrscheinlichkeiten standardisiert man X: Z:=(X-m)/s</v>
          </cell>
        </row>
        <row r="9">
          <cell r="A9" t="str">
            <v xml:space="preserve">Z </v>
          </cell>
        </row>
        <row r="10">
          <cell r="A10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rr_shift"/>
      <sheetName val="Polyo"/>
      <sheetName val="Study length"/>
      <sheetName val="Educ_Income"/>
      <sheetName val="L_cancer_smok"/>
      <sheetName val="storks"/>
      <sheetName val="Obs-studies"/>
      <sheetName val="Convenience_samples"/>
      <sheetName val="Lipitor"/>
      <sheetName val="HIV"/>
      <sheetName val="Quota_Test_R"/>
      <sheetName val="stor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B22" sqref="B22"/>
    </sheetView>
  </sheetViews>
  <sheetFormatPr baseColWidth="10" defaultColWidth="14.85546875" defaultRowHeight="20.100000000000001" customHeight="1" x14ac:dyDescent="0.2"/>
  <cols>
    <col min="1" max="1" width="2.140625" style="33" customWidth="1"/>
    <col min="2" max="16384" width="14.85546875" style="33"/>
  </cols>
  <sheetData>
    <row r="1" spans="2:11" ht="20.100000000000001" customHeight="1" x14ac:dyDescent="0.2">
      <c r="B1" s="32" t="s">
        <v>17</v>
      </c>
    </row>
    <row r="3" spans="2:11" s="34" customFormat="1" ht="18" customHeight="1" x14ac:dyDescent="0.2">
      <c r="B3" s="75" t="s">
        <v>56</v>
      </c>
    </row>
    <row r="4" spans="2:11" s="35" customFormat="1" ht="18" customHeight="1" x14ac:dyDescent="0.2"/>
    <row r="5" spans="2:11" s="76" customFormat="1" ht="18" customHeight="1" x14ac:dyDescent="0.2">
      <c r="B5" s="77" t="s">
        <v>18</v>
      </c>
      <c r="C5" s="78"/>
      <c r="D5" s="78"/>
      <c r="E5" s="78"/>
      <c r="F5" s="78"/>
      <c r="G5" s="78"/>
      <c r="H5" s="78"/>
      <c r="I5" s="78"/>
      <c r="J5" s="78"/>
      <c r="K5" s="78"/>
    </row>
    <row r="6" spans="2:11" s="79" customFormat="1" ht="20.100000000000001" customHeight="1" x14ac:dyDescent="0.2">
      <c r="B6" s="80" t="s">
        <v>19</v>
      </c>
    </row>
    <row r="7" spans="2:11" s="79" customFormat="1" ht="20.100000000000001" customHeight="1" x14ac:dyDescent="0.2">
      <c r="B7" s="80" t="s">
        <v>20</v>
      </c>
    </row>
    <row r="8" spans="2:11" s="79" customFormat="1" ht="20.100000000000001" customHeight="1" x14ac:dyDescent="0.2">
      <c r="B8" s="80" t="s">
        <v>21</v>
      </c>
    </row>
    <row r="9" spans="2:11" s="81" customFormat="1" ht="18" customHeight="1" x14ac:dyDescent="0.2">
      <c r="B9" s="82"/>
    </row>
    <row r="10" spans="2:11" s="76" customFormat="1" ht="18" customHeight="1" x14ac:dyDescent="0.2">
      <c r="B10" s="77" t="s">
        <v>22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2:11" s="79" customFormat="1" ht="20.100000000000001" customHeight="1" x14ac:dyDescent="0.2">
      <c r="B11" s="80" t="s">
        <v>23</v>
      </c>
    </row>
    <row r="12" spans="2:11" s="79" customFormat="1" ht="20.100000000000001" customHeight="1" x14ac:dyDescent="0.2">
      <c r="B12" s="80"/>
    </row>
    <row r="13" spans="2:11" s="76" customFormat="1" ht="18" customHeight="1" x14ac:dyDescent="0.2">
      <c r="B13" s="77" t="s">
        <v>24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s="79" customFormat="1" ht="20.100000000000001" customHeight="1" x14ac:dyDescent="0.2">
      <c r="B14" s="80" t="s">
        <v>25</v>
      </c>
    </row>
    <row r="15" spans="2:11" s="79" customFormat="1" ht="20.100000000000001" customHeight="1" x14ac:dyDescent="0.2"/>
    <row r="16" spans="2:11" s="76" customFormat="1" ht="18" customHeight="1" x14ac:dyDescent="0.2">
      <c r="B16" s="77" t="s">
        <v>26</v>
      </c>
      <c r="C16" s="78"/>
      <c r="D16" s="78"/>
      <c r="E16" s="78"/>
      <c r="F16" s="78"/>
      <c r="G16" s="78"/>
      <c r="H16" s="78"/>
      <c r="I16" s="78"/>
      <c r="J16" s="78"/>
      <c r="K16" s="78"/>
    </row>
    <row r="17" spans="2:2" ht="20.100000000000001" customHeight="1" x14ac:dyDescent="0.2">
      <c r="B17" s="36" t="s">
        <v>27</v>
      </c>
    </row>
    <row r="18" spans="2:2" ht="20.100000000000001" customHeight="1" x14ac:dyDescent="0.2">
      <c r="B18" s="36" t="s">
        <v>29</v>
      </c>
    </row>
    <row r="19" spans="2:2" ht="20.100000000000001" customHeight="1" x14ac:dyDescent="0.2">
      <c r="B19" s="36" t="s">
        <v>28</v>
      </c>
    </row>
    <row r="20" spans="2:2" ht="20.100000000000001" customHeight="1" x14ac:dyDescent="0.2">
      <c r="B20" s="36" t="s">
        <v>30</v>
      </c>
    </row>
  </sheetData>
  <phoneticPr fontId="46" type="noConversion"/>
  <pageMargins left="0.78740157480314965" right="0.78740157480314965" top="0.98425196850393704" bottom="0.59055118110236227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41"/>
  <sheetViews>
    <sheetView showGridLines="0" topLeftCell="A10" workbookViewId="0">
      <selection activeCell="H1043" sqref="H1043"/>
    </sheetView>
  </sheetViews>
  <sheetFormatPr baseColWidth="10" defaultRowHeight="15" outlineLevelRow="1" x14ac:dyDescent="0.2"/>
  <cols>
    <col min="1" max="1" width="1.7109375" style="1" customWidth="1"/>
    <col min="2" max="3" width="12.42578125" style="7" customWidth="1"/>
    <col min="4" max="14" width="12.28515625" style="7" customWidth="1"/>
    <col min="15" max="16" width="1.7109375" style="7" customWidth="1"/>
    <col min="17" max="16384" width="11.42578125" style="7"/>
  </cols>
  <sheetData>
    <row r="1" spans="1:15" s="85" customFormat="1" ht="20.100000000000001" customHeight="1" x14ac:dyDescent="0.2">
      <c r="A1" s="14"/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s="1" customFormat="1" ht="20.100000000000001" customHeight="1" x14ac:dyDescent="0.2">
      <c r="M2" s="1">
        <v>1</v>
      </c>
      <c r="N2" s="1">
        <f>D12</f>
        <v>0.6</v>
      </c>
    </row>
    <row r="3" spans="1:15" s="1" customFormat="1" ht="20.100000000000001" customHeight="1" x14ac:dyDescent="0.3">
      <c r="B3" s="1" t="s">
        <v>32</v>
      </c>
      <c r="M3" s="1">
        <v>0</v>
      </c>
      <c r="N3" s="1">
        <f>1-N2</f>
        <v>0.4</v>
      </c>
    </row>
    <row r="4" spans="1:15" s="1" customFormat="1" ht="20.100000000000001" customHeight="1" x14ac:dyDescent="0.3">
      <c r="B4" s="1" t="s">
        <v>6</v>
      </c>
      <c r="D4" s="1" t="s">
        <v>33</v>
      </c>
    </row>
    <row r="5" spans="1:15" s="1" customFormat="1" ht="20.100000000000001" customHeight="1" x14ac:dyDescent="0.3">
      <c r="B5" s="57" t="s">
        <v>61</v>
      </c>
      <c r="C5" s="57"/>
      <c r="D5" s="57" t="s">
        <v>34</v>
      </c>
      <c r="E5" s="57"/>
    </row>
    <row r="6" spans="1:15" s="1" customFormat="1" ht="20.100000000000001" customHeight="1" x14ac:dyDescent="0.2"/>
    <row r="7" spans="1:15" s="1" customFormat="1" ht="20.100000000000001" customHeight="1" x14ac:dyDescent="0.3">
      <c r="B7" s="43" t="s">
        <v>60</v>
      </c>
    </row>
    <row r="8" spans="1:15" s="1" customFormat="1" ht="20.100000000000001" customHeight="1" x14ac:dyDescent="0.2"/>
    <row r="9" spans="1:15" s="1" customFormat="1" ht="20.100000000000001" customHeight="1" x14ac:dyDescent="0.2">
      <c r="B9" s="48" t="s">
        <v>35</v>
      </c>
      <c r="C9" s="15"/>
      <c r="D9" s="1">
        <v>60</v>
      </c>
      <c r="F9" s="15"/>
    </row>
    <row r="10" spans="1:15" ht="20.100000000000001" customHeight="1" x14ac:dyDescent="0.2"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s="1" customFormat="1" ht="20.100000000000001" customHeight="1" x14ac:dyDescent="0.25">
      <c r="B11" s="113" t="s">
        <v>12</v>
      </c>
      <c r="C11" s="113" t="s">
        <v>1</v>
      </c>
      <c r="D11" s="113" t="s">
        <v>0</v>
      </c>
      <c r="E11" s="113"/>
      <c r="F11" s="113" t="s">
        <v>1</v>
      </c>
      <c r="G11" s="113" t="s">
        <v>0</v>
      </c>
      <c r="H11" s="116" t="s">
        <v>57</v>
      </c>
      <c r="I11" s="113" t="s">
        <v>1</v>
      </c>
      <c r="J11" s="113" t="s">
        <v>0</v>
      </c>
      <c r="K11" s="116" t="s">
        <v>57</v>
      </c>
      <c r="L11" s="113" t="s">
        <v>1</v>
      </c>
      <c r="M11" s="113" t="s">
        <v>0</v>
      </c>
      <c r="N11" s="116" t="s">
        <v>57</v>
      </c>
    </row>
    <row r="12" spans="1:15" s="1" customFormat="1" ht="20.100000000000001" customHeight="1" x14ac:dyDescent="0.2">
      <c r="B12" s="54">
        <v>10</v>
      </c>
      <c r="C12" s="49">
        <v>50</v>
      </c>
      <c r="D12" s="53">
        <f>D9/100</f>
        <v>0.6</v>
      </c>
      <c r="F12" s="50">
        <v>200</v>
      </c>
      <c r="G12" s="53">
        <f>D12</f>
        <v>0.6</v>
      </c>
      <c r="H12" s="83">
        <f>B12</f>
        <v>10</v>
      </c>
      <c r="I12" s="51">
        <v>500</v>
      </c>
      <c r="J12" s="53">
        <f>D12</f>
        <v>0.6</v>
      </c>
      <c r="K12" s="83">
        <f>B12</f>
        <v>10</v>
      </c>
      <c r="L12" s="52">
        <v>1000</v>
      </c>
      <c r="M12" s="53">
        <f>D12</f>
        <v>0.6</v>
      </c>
      <c r="N12" s="83">
        <f>B12</f>
        <v>10</v>
      </c>
    </row>
    <row r="13" spans="1:15" s="1" customFormat="1" ht="20.100000000000001" customHeight="1" x14ac:dyDescent="0.2"/>
    <row r="14" spans="1:15" s="1" customFormat="1" ht="20.100000000000001" hidden="1" customHeight="1" outlineLevel="1" x14ac:dyDescent="0.2">
      <c r="B14" s="5" t="s">
        <v>2</v>
      </c>
      <c r="C14" s="5" t="s">
        <v>4</v>
      </c>
      <c r="D14" s="5" t="s">
        <v>3</v>
      </c>
      <c r="E14" s="5" t="s">
        <v>5</v>
      </c>
      <c r="F14" s="5" t="s">
        <v>4</v>
      </c>
      <c r="G14" s="5" t="s">
        <v>3</v>
      </c>
      <c r="H14" s="4" t="s">
        <v>5</v>
      </c>
      <c r="I14" s="5" t="s">
        <v>4</v>
      </c>
      <c r="J14" s="5" t="s">
        <v>3</v>
      </c>
      <c r="K14" s="4" t="s">
        <v>5</v>
      </c>
      <c r="L14" s="5" t="s">
        <v>4</v>
      </c>
      <c r="M14" s="5" t="s">
        <v>3</v>
      </c>
      <c r="N14" s="4" t="s">
        <v>5</v>
      </c>
    </row>
    <row r="15" spans="1:15" s="1" customFormat="1" ht="20.100000000000001" hidden="1" customHeight="1" outlineLevel="1" x14ac:dyDescent="0.2">
      <c r="B15" s="16">
        <v>0</v>
      </c>
      <c r="C15" s="17">
        <f t="shared" ref="C15:C46" si="0">$B15/C$12</f>
        <v>0</v>
      </c>
      <c r="D15" s="6">
        <f t="shared" ref="D15:D78" si="1">BINOMDIST($B15,C$12,D$12,0)</f>
        <v>1.2676506002282335E-20</v>
      </c>
      <c r="E15" s="2">
        <f t="shared" ref="E15:E78" si="2">IF(ABS($B15-C$12*$D$12)&lt;=B$12,D15,-1)</f>
        <v>-1</v>
      </c>
      <c r="F15" s="17">
        <f t="shared" ref="F15:F78" si="3">IF($B15/F$12&lt;=1,$B15/F$12,0)</f>
        <v>0</v>
      </c>
      <c r="G15" s="6">
        <f>BINOMDIST($B15,F$12,G$12,0)</f>
        <v>2.5822498780869423E-80</v>
      </c>
      <c r="H15" s="18">
        <f t="shared" ref="H15:H78" si="4">IF(ABS($B15-F$12*$D$12)&lt;=H$12,G15,-1)</f>
        <v>-1</v>
      </c>
      <c r="I15" s="17">
        <f t="shared" ref="I15:I78" si="5">$B15/I$12</f>
        <v>0</v>
      </c>
      <c r="J15" s="6">
        <f>BINOMDIST($B15,I$12,J$12,0)</f>
        <v>1.0715086071863174E-199</v>
      </c>
      <c r="K15" s="18">
        <f t="shared" ref="K15:K78" si="6">IF(ABS($B15-I$12*$D$12)&lt;=K$12,J15,-1)</f>
        <v>-1</v>
      </c>
      <c r="L15" s="17">
        <f t="shared" ref="L15:L78" si="7">$B15/L$12</f>
        <v>0</v>
      </c>
      <c r="M15" s="6">
        <f>BINOMDIST($B15,L$12,M$12,0)</f>
        <v>0</v>
      </c>
      <c r="N15" s="18">
        <f t="shared" ref="N15:N78" si="8">IF(ABS($B15-L$12*$D$12)&lt;=N$12,M15,-1)</f>
        <v>-1</v>
      </c>
      <c r="O15" s="11"/>
    </row>
    <row r="16" spans="1:15" s="1" customFormat="1" ht="20.100000000000001" hidden="1" customHeight="1" outlineLevel="1" x14ac:dyDescent="0.2">
      <c r="B16" s="19">
        <v>1</v>
      </c>
      <c r="C16" s="20">
        <f t="shared" si="0"/>
        <v>0.02</v>
      </c>
      <c r="D16" s="21">
        <f t="shared" si="1"/>
        <v>9.5073795017117106E-19</v>
      </c>
      <c r="E16" s="3">
        <f t="shared" si="2"/>
        <v>-1</v>
      </c>
      <c r="F16" s="20">
        <f t="shared" si="3"/>
        <v>5.0000000000000001E-3</v>
      </c>
      <c r="G16" s="21">
        <f t="shared" ref="G16:G79" si="9">BINOMDIST($B16,F$12,G$12,0)</f>
        <v>7.7467496342609907E-78</v>
      </c>
      <c r="H16" s="22">
        <f t="shared" si="4"/>
        <v>-1</v>
      </c>
      <c r="I16" s="20">
        <f t="shared" si="5"/>
        <v>2E-3</v>
      </c>
      <c r="J16" s="21">
        <f t="shared" ref="J16:J79" si="10">BINOMDIST($B16,I$12,J$12,0)</f>
        <v>8.0363145538964584E-197</v>
      </c>
      <c r="K16" s="22">
        <f t="shared" si="6"/>
        <v>-1</v>
      </c>
      <c r="L16" s="20">
        <f t="shared" si="7"/>
        <v>1E-3</v>
      </c>
      <c r="M16" s="21">
        <f t="shared" ref="M16:M79" si="11">BINOMDIST($B16,L$12,M$12,0)</f>
        <v>0</v>
      </c>
      <c r="N16" s="22">
        <f t="shared" si="8"/>
        <v>-1</v>
      </c>
      <c r="O16" s="11"/>
    </row>
    <row r="17" spans="2:15" s="1" customFormat="1" hidden="1" outlineLevel="1" x14ac:dyDescent="0.2">
      <c r="B17" s="16">
        <v>2</v>
      </c>
      <c r="C17" s="17">
        <f t="shared" si="0"/>
        <v>0.04</v>
      </c>
      <c r="D17" s="6">
        <f t="shared" si="1"/>
        <v>3.4939619668790754E-17</v>
      </c>
      <c r="E17" s="2">
        <f t="shared" si="2"/>
        <v>-1</v>
      </c>
      <c r="F17" s="17">
        <f t="shared" si="3"/>
        <v>0.01</v>
      </c>
      <c r="G17" s="6">
        <f t="shared" si="9"/>
        <v>1.1562023829133899E-75</v>
      </c>
      <c r="H17" s="18">
        <f t="shared" si="4"/>
        <v>-1</v>
      </c>
      <c r="I17" s="17">
        <f t="shared" si="5"/>
        <v>4.0000000000000001E-3</v>
      </c>
      <c r="J17" s="6">
        <f t="shared" si="10"/>
        <v>3.0075907217956774E-194</v>
      </c>
      <c r="K17" s="18">
        <f t="shared" si="6"/>
        <v>-1</v>
      </c>
      <c r="L17" s="17">
        <f t="shared" si="7"/>
        <v>2E-3</v>
      </c>
      <c r="M17" s="6">
        <f t="shared" si="11"/>
        <v>0</v>
      </c>
      <c r="N17" s="18">
        <f t="shared" si="8"/>
        <v>-1</v>
      </c>
      <c r="O17" s="11"/>
    </row>
    <row r="18" spans="2:15" s="1" customFormat="1" hidden="1" outlineLevel="1" x14ac:dyDescent="0.2">
      <c r="B18" s="16">
        <v>3</v>
      </c>
      <c r="C18" s="17">
        <f t="shared" si="0"/>
        <v>0.06</v>
      </c>
      <c r="D18" s="6">
        <f t="shared" si="1"/>
        <v>8.3855087205096689E-16</v>
      </c>
      <c r="E18" s="2">
        <f t="shared" si="2"/>
        <v>-1</v>
      </c>
      <c r="F18" s="17">
        <f t="shared" si="3"/>
        <v>1.4999999999999999E-2</v>
      </c>
      <c r="G18" s="6">
        <f t="shared" si="9"/>
        <v>1.1446403590843273E-73</v>
      </c>
      <c r="H18" s="18">
        <f t="shared" si="4"/>
        <v>-1</v>
      </c>
      <c r="I18" s="17">
        <f t="shared" si="5"/>
        <v>6.0000000000000001E-3</v>
      </c>
      <c r="J18" s="6">
        <f t="shared" si="10"/>
        <v>7.488900897271734E-192</v>
      </c>
      <c r="K18" s="18">
        <f t="shared" si="6"/>
        <v>-1</v>
      </c>
      <c r="L18" s="17">
        <f t="shared" si="7"/>
        <v>3.0000000000000001E-3</v>
      </c>
      <c r="M18" s="6">
        <f t="shared" si="11"/>
        <v>0</v>
      </c>
      <c r="N18" s="18">
        <f t="shared" si="8"/>
        <v>-1</v>
      </c>
      <c r="O18" s="11"/>
    </row>
    <row r="19" spans="2:15" s="1" customFormat="1" hidden="1" outlineLevel="1" x14ac:dyDescent="0.2">
      <c r="B19" s="16">
        <v>4</v>
      </c>
      <c r="C19" s="17">
        <f t="shared" si="0"/>
        <v>0.08</v>
      </c>
      <c r="D19" s="6">
        <f t="shared" si="1"/>
        <v>1.4779459119898525E-14</v>
      </c>
      <c r="E19" s="2">
        <f t="shared" si="2"/>
        <v>-1</v>
      </c>
      <c r="F19" s="17">
        <f t="shared" si="3"/>
        <v>0.02</v>
      </c>
      <c r="G19" s="6">
        <f t="shared" si="9"/>
        <v>8.4560306527347962E-72</v>
      </c>
      <c r="H19" s="18">
        <f t="shared" si="4"/>
        <v>-1</v>
      </c>
      <c r="I19" s="17">
        <f t="shared" si="5"/>
        <v>8.0000000000000002E-3</v>
      </c>
      <c r="J19" s="6">
        <f t="shared" si="10"/>
        <v>1.3957439047291293E-189</v>
      </c>
      <c r="K19" s="18">
        <f t="shared" si="6"/>
        <v>-1</v>
      </c>
      <c r="L19" s="17">
        <f t="shared" si="7"/>
        <v>4.0000000000000001E-3</v>
      </c>
      <c r="M19" s="6">
        <f t="shared" si="11"/>
        <v>0</v>
      </c>
      <c r="N19" s="18">
        <f t="shared" si="8"/>
        <v>-1</v>
      </c>
      <c r="O19" s="11"/>
    </row>
    <row r="20" spans="2:15" s="1" customFormat="1" hidden="1" outlineLevel="1" x14ac:dyDescent="0.2">
      <c r="B20" s="16">
        <v>5</v>
      </c>
      <c r="C20" s="17">
        <f t="shared" si="0"/>
        <v>0.1</v>
      </c>
      <c r="D20" s="6">
        <f t="shared" si="1"/>
        <v>2.0395653585459816E-13</v>
      </c>
      <c r="E20" s="2">
        <f t="shared" si="2"/>
        <v>-1</v>
      </c>
      <c r="F20" s="17">
        <f t="shared" si="3"/>
        <v>2.5000000000000001E-2</v>
      </c>
      <c r="G20" s="6">
        <f t="shared" si="9"/>
        <v>4.9721460238082704E-70</v>
      </c>
      <c r="H20" s="18">
        <f t="shared" si="4"/>
        <v>-1</v>
      </c>
      <c r="I20" s="17">
        <f t="shared" si="5"/>
        <v>0.01</v>
      </c>
      <c r="J20" s="6">
        <f t="shared" si="10"/>
        <v>2.0768669302368589E-187</v>
      </c>
      <c r="K20" s="18">
        <f t="shared" si="6"/>
        <v>-1</v>
      </c>
      <c r="L20" s="17">
        <f t="shared" si="7"/>
        <v>5.0000000000000001E-3</v>
      </c>
      <c r="M20" s="6">
        <f t="shared" si="11"/>
        <v>0</v>
      </c>
      <c r="N20" s="18">
        <f t="shared" si="8"/>
        <v>-1</v>
      </c>
      <c r="O20" s="11"/>
    </row>
    <row r="21" spans="2:15" s="1" customFormat="1" hidden="1" outlineLevel="1" x14ac:dyDescent="0.2">
      <c r="B21" s="16">
        <v>6</v>
      </c>
      <c r="C21" s="17">
        <f t="shared" si="0"/>
        <v>0.12</v>
      </c>
      <c r="D21" s="6">
        <f t="shared" si="1"/>
        <v>2.2945110283642206E-12</v>
      </c>
      <c r="E21" s="2">
        <f t="shared" si="2"/>
        <v>-1</v>
      </c>
      <c r="F21" s="17">
        <f t="shared" si="3"/>
        <v>0.03</v>
      </c>
      <c r="G21" s="6">
        <f t="shared" si="9"/>
        <v>2.4239211866066243E-68</v>
      </c>
      <c r="H21" s="18">
        <f t="shared" si="4"/>
        <v>-1</v>
      </c>
      <c r="I21" s="17">
        <f t="shared" si="5"/>
        <v>1.2E-2</v>
      </c>
      <c r="J21" s="6">
        <f t="shared" si="10"/>
        <v>2.5701228261680566E-185</v>
      </c>
      <c r="K21" s="18">
        <f t="shared" si="6"/>
        <v>-1</v>
      </c>
      <c r="L21" s="17">
        <f t="shared" si="7"/>
        <v>6.0000000000000001E-3</v>
      </c>
      <c r="M21" s="6">
        <f t="shared" si="11"/>
        <v>0</v>
      </c>
      <c r="N21" s="18">
        <f t="shared" si="8"/>
        <v>-1</v>
      </c>
      <c r="O21" s="11"/>
    </row>
    <row r="22" spans="2:15" s="1" customFormat="1" hidden="1" outlineLevel="1" x14ac:dyDescent="0.2">
      <c r="B22" s="16">
        <v>7</v>
      </c>
      <c r="C22" s="17">
        <f t="shared" si="0"/>
        <v>0.14000000000000001</v>
      </c>
      <c r="D22" s="6">
        <f t="shared" si="1"/>
        <v>2.1633961124577119E-11</v>
      </c>
      <c r="E22" s="2">
        <f t="shared" si="2"/>
        <v>-1</v>
      </c>
      <c r="F22" s="17">
        <f t="shared" si="3"/>
        <v>3.5000000000000003E-2</v>
      </c>
      <c r="G22" s="6">
        <f t="shared" si="9"/>
        <v>1.0076586647178345E-66</v>
      </c>
      <c r="H22" s="18">
        <f t="shared" si="4"/>
        <v>-1</v>
      </c>
      <c r="I22" s="17">
        <f t="shared" si="5"/>
        <v>1.4E-2</v>
      </c>
      <c r="J22" s="6">
        <f t="shared" si="10"/>
        <v>2.7206585917009945E-183</v>
      </c>
      <c r="K22" s="18">
        <f t="shared" si="6"/>
        <v>-1</v>
      </c>
      <c r="L22" s="17">
        <f t="shared" si="7"/>
        <v>7.0000000000000001E-3</v>
      </c>
      <c r="M22" s="6">
        <f t="shared" si="11"/>
        <v>0</v>
      </c>
      <c r="N22" s="18">
        <f t="shared" si="8"/>
        <v>-1</v>
      </c>
      <c r="O22" s="11"/>
    </row>
    <row r="23" spans="2:15" s="1" customFormat="1" hidden="1" outlineLevel="1" x14ac:dyDescent="0.2">
      <c r="B23" s="16">
        <v>8</v>
      </c>
      <c r="C23" s="17">
        <f t="shared" si="0"/>
        <v>0.16</v>
      </c>
      <c r="D23" s="6">
        <f t="shared" si="1"/>
        <v>1.744238115669023E-10</v>
      </c>
      <c r="E23" s="2">
        <f t="shared" si="2"/>
        <v>-1</v>
      </c>
      <c r="F23" s="17">
        <f t="shared" si="3"/>
        <v>0.04</v>
      </c>
      <c r="G23" s="6">
        <f t="shared" si="9"/>
        <v>3.6464647929477382E-65</v>
      </c>
      <c r="H23" s="18">
        <f t="shared" si="4"/>
        <v>-1</v>
      </c>
      <c r="I23" s="17">
        <f t="shared" si="5"/>
        <v>1.6E-2</v>
      </c>
      <c r="J23" s="6">
        <f t="shared" si="10"/>
        <v>2.5149087857034867E-181</v>
      </c>
      <c r="K23" s="18">
        <f t="shared" si="6"/>
        <v>-1</v>
      </c>
      <c r="L23" s="17">
        <f t="shared" si="7"/>
        <v>8.0000000000000002E-3</v>
      </c>
      <c r="M23" s="6">
        <f t="shared" si="11"/>
        <v>0</v>
      </c>
      <c r="N23" s="18">
        <f t="shared" si="8"/>
        <v>-1</v>
      </c>
      <c r="O23" s="11"/>
    </row>
    <row r="24" spans="2:15" s="1" customFormat="1" hidden="1" outlineLevel="1" x14ac:dyDescent="0.2">
      <c r="B24" s="16">
        <v>9</v>
      </c>
      <c r="C24" s="17">
        <f t="shared" si="0"/>
        <v>0.18</v>
      </c>
      <c r="D24" s="6">
        <f t="shared" si="1"/>
        <v>1.2209666809683165E-9</v>
      </c>
      <c r="E24" s="2">
        <f t="shared" si="2"/>
        <v>-1</v>
      </c>
      <c r="F24" s="17">
        <f t="shared" si="3"/>
        <v>4.4999999999999998E-2</v>
      </c>
      <c r="G24" s="6">
        <f t="shared" si="9"/>
        <v>1.1668687337432457E-63</v>
      </c>
      <c r="H24" s="18">
        <f t="shared" si="4"/>
        <v>-1</v>
      </c>
      <c r="I24" s="17">
        <f t="shared" si="5"/>
        <v>1.7999999999999999E-2</v>
      </c>
      <c r="J24" s="6">
        <f t="shared" si="10"/>
        <v>2.0622252042768011E-179</v>
      </c>
      <c r="K24" s="18">
        <f t="shared" si="6"/>
        <v>-1</v>
      </c>
      <c r="L24" s="17">
        <f t="shared" si="7"/>
        <v>8.9999999999999993E-3</v>
      </c>
      <c r="M24" s="6">
        <f t="shared" si="11"/>
        <v>0</v>
      </c>
      <c r="N24" s="18">
        <f t="shared" si="8"/>
        <v>-1</v>
      </c>
      <c r="O24" s="11"/>
    </row>
    <row r="25" spans="2:15" s="1" customFormat="1" hidden="1" outlineLevel="1" x14ac:dyDescent="0.2">
      <c r="B25" s="16">
        <v>10</v>
      </c>
      <c r="C25" s="17">
        <f t="shared" si="0"/>
        <v>0.2</v>
      </c>
      <c r="D25" s="6">
        <f t="shared" si="1"/>
        <v>7.5089450879551504E-9</v>
      </c>
      <c r="E25" s="2">
        <f t="shared" si="2"/>
        <v>-1</v>
      </c>
      <c r="F25" s="17">
        <f t="shared" si="3"/>
        <v>0.05</v>
      </c>
      <c r="G25" s="6">
        <f t="shared" si="9"/>
        <v>3.3430789221744642E-62</v>
      </c>
      <c r="H25" s="18">
        <f t="shared" si="4"/>
        <v>-1</v>
      </c>
      <c r="I25" s="17">
        <f t="shared" si="5"/>
        <v>0.02</v>
      </c>
      <c r="J25" s="6">
        <f t="shared" si="10"/>
        <v>1.5188288629498215E-177</v>
      </c>
      <c r="K25" s="18">
        <f t="shared" si="6"/>
        <v>-1</v>
      </c>
      <c r="L25" s="17">
        <f t="shared" si="7"/>
        <v>0.01</v>
      </c>
      <c r="M25" s="6">
        <f t="shared" si="11"/>
        <v>0</v>
      </c>
      <c r="N25" s="18">
        <f t="shared" si="8"/>
        <v>-1</v>
      </c>
      <c r="O25" s="11"/>
    </row>
    <row r="26" spans="2:15" s="1" customFormat="1" hidden="1" outlineLevel="1" x14ac:dyDescent="0.2">
      <c r="B26" s="16">
        <v>11</v>
      </c>
      <c r="C26" s="17">
        <f t="shared" si="0"/>
        <v>0.22</v>
      </c>
      <c r="D26" s="6">
        <f t="shared" si="1"/>
        <v>4.0957882297937133E-8</v>
      </c>
      <c r="E26" s="2">
        <f t="shared" si="2"/>
        <v>-1</v>
      </c>
      <c r="F26" s="17">
        <f t="shared" si="3"/>
        <v>5.5E-2</v>
      </c>
      <c r="G26" s="6">
        <f t="shared" si="9"/>
        <v>8.6616135710885404E-61</v>
      </c>
      <c r="H26" s="18">
        <f t="shared" si="4"/>
        <v>-1</v>
      </c>
      <c r="I26" s="17">
        <f t="shared" si="5"/>
        <v>2.1999999999999999E-2</v>
      </c>
      <c r="J26" s="6">
        <f t="shared" si="10"/>
        <v>1.0148538311529158E-175</v>
      </c>
      <c r="K26" s="18">
        <f t="shared" si="6"/>
        <v>-1</v>
      </c>
      <c r="L26" s="17">
        <f t="shared" si="7"/>
        <v>1.0999999999999999E-2</v>
      </c>
      <c r="M26" s="6">
        <f t="shared" si="11"/>
        <v>0</v>
      </c>
      <c r="N26" s="18">
        <f t="shared" si="8"/>
        <v>-1</v>
      </c>
      <c r="O26" s="11"/>
    </row>
    <row r="27" spans="2:15" s="1" customFormat="1" hidden="1" outlineLevel="1" x14ac:dyDescent="0.2">
      <c r="B27" s="16">
        <v>12</v>
      </c>
      <c r="C27" s="17">
        <f t="shared" si="0"/>
        <v>0.24</v>
      </c>
      <c r="D27" s="6">
        <f t="shared" si="1"/>
        <v>1.9966967620244384E-7</v>
      </c>
      <c r="E27" s="2">
        <f t="shared" si="2"/>
        <v>-1</v>
      </c>
      <c r="F27" s="17">
        <f t="shared" si="3"/>
        <v>0.06</v>
      </c>
      <c r="G27" s="6">
        <f t="shared" si="9"/>
        <v>2.0463062061695855E-59</v>
      </c>
      <c r="H27" s="18">
        <f t="shared" si="4"/>
        <v>-1</v>
      </c>
      <c r="I27" s="17">
        <f t="shared" si="5"/>
        <v>2.4E-2</v>
      </c>
      <c r="J27" s="6">
        <f t="shared" si="10"/>
        <v>6.2032940429220832E-174</v>
      </c>
      <c r="K27" s="18">
        <f t="shared" si="6"/>
        <v>-1</v>
      </c>
      <c r="L27" s="17">
        <f t="shared" si="7"/>
        <v>1.2E-2</v>
      </c>
      <c r="M27" s="6">
        <f t="shared" si="11"/>
        <v>0</v>
      </c>
      <c r="N27" s="18">
        <f t="shared" si="8"/>
        <v>-1</v>
      </c>
      <c r="O27" s="11"/>
    </row>
    <row r="28" spans="2:15" s="1" customFormat="1" hidden="1" outlineLevel="1" x14ac:dyDescent="0.2">
      <c r="B28" s="16">
        <v>13</v>
      </c>
      <c r="C28" s="17">
        <f t="shared" si="0"/>
        <v>0.26</v>
      </c>
      <c r="D28" s="6">
        <f t="shared" si="1"/>
        <v>8.7547473411840246E-7</v>
      </c>
      <c r="E28" s="2">
        <f t="shared" si="2"/>
        <v>-1</v>
      </c>
      <c r="F28" s="17">
        <f t="shared" si="3"/>
        <v>6.5000000000000002E-2</v>
      </c>
      <c r="G28" s="6">
        <f t="shared" si="9"/>
        <v>4.4389103856910167E-58</v>
      </c>
      <c r="H28" s="18">
        <f t="shared" si="4"/>
        <v>-1</v>
      </c>
      <c r="I28" s="17">
        <f t="shared" si="5"/>
        <v>2.5999999999999999E-2</v>
      </c>
      <c r="J28" s="6">
        <f t="shared" si="10"/>
        <v>3.4929317226298358E-172</v>
      </c>
      <c r="K28" s="18">
        <f t="shared" si="6"/>
        <v>-1</v>
      </c>
      <c r="L28" s="17">
        <f t="shared" si="7"/>
        <v>1.2999999999999999E-2</v>
      </c>
      <c r="M28" s="6">
        <f t="shared" si="11"/>
        <v>0</v>
      </c>
      <c r="N28" s="18">
        <f t="shared" si="8"/>
        <v>-1</v>
      </c>
      <c r="O28" s="11"/>
    </row>
    <row r="29" spans="2:15" s="1" customFormat="1" hidden="1" outlineLevel="1" x14ac:dyDescent="0.2">
      <c r="B29" s="16">
        <v>14</v>
      </c>
      <c r="C29" s="17">
        <f t="shared" si="0"/>
        <v>0.28000000000000003</v>
      </c>
      <c r="D29" s="6">
        <f t="shared" si="1"/>
        <v>3.4706319816836722E-6</v>
      </c>
      <c r="E29" s="2">
        <f t="shared" si="2"/>
        <v>-1</v>
      </c>
      <c r="F29" s="17">
        <f t="shared" si="3"/>
        <v>7.0000000000000007E-2</v>
      </c>
      <c r="G29" s="6">
        <f t="shared" si="9"/>
        <v>8.8936740227595123E-57</v>
      </c>
      <c r="H29" s="18">
        <f t="shared" si="4"/>
        <v>-1</v>
      </c>
      <c r="I29" s="17">
        <f t="shared" si="5"/>
        <v>2.8000000000000001E-2</v>
      </c>
      <c r="J29" s="6">
        <f t="shared" si="10"/>
        <v>1.8225618738436325E-170</v>
      </c>
      <c r="K29" s="18">
        <f t="shared" si="6"/>
        <v>-1</v>
      </c>
      <c r="L29" s="17">
        <f t="shared" si="7"/>
        <v>1.4E-2</v>
      </c>
      <c r="M29" s="6">
        <f t="shared" si="11"/>
        <v>0</v>
      </c>
      <c r="N29" s="18">
        <f t="shared" si="8"/>
        <v>-1</v>
      </c>
      <c r="O29" s="11"/>
    </row>
    <row r="30" spans="2:15" s="1" customFormat="1" hidden="1" outlineLevel="1" x14ac:dyDescent="0.2">
      <c r="B30" s="16">
        <v>15</v>
      </c>
      <c r="C30" s="17">
        <f t="shared" si="0"/>
        <v>0.3</v>
      </c>
      <c r="D30" s="6">
        <f t="shared" si="1"/>
        <v>1.2494275134061228E-5</v>
      </c>
      <c r="E30" s="2">
        <f t="shared" si="2"/>
        <v>-1</v>
      </c>
      <c r="F30" s="17">
        <f t="shared" si="3"/>
        <v>7.4999999999999997E-2</v>
      </c>
      <c r="G30" s="6">
        <f t="shared" si="9"/>
        <v>1.6542233682332939E-55</v>
      </c>
      <c r="H30" s="18">
        <f t="shared" si="4"/>
        <v>-1</v>
      </c>
      <c r="I30" s="17">
        <f t="shared" si="5"/>
        <v>0.03</v>
      </c>
      <c r="J30" s="6">
        <f t="shared" si="10"/>
        <v>8.8576507068800902E-169</v>
      </c>
      <c r="K30" s="18">
        <f t="shared" si="6"/>
        <v>-1</v>
      </c>
      <c r="L30" s="17">
        <f t="shared" si="7"/>
        <v>1.4999999999999999E-2</v>
      </c>
      <c r="M30" s="6">
        <f t="shared" si="11"/>
        <v>0</v>
      </c>
      <c r="N30" s="18">
        <f t="shared" si="8"/>
        <v>-1</v>
      </c>
      <c r="O30" s="11"/>
    </row>
    <row r="31" spans="2:15" s="1" customFormat="1" hidden="1" outlineLevel="1" x14ac:dyDescent="0.2">
      <c r="B31" s="16">
        <v>16</v>
      </c>
      <c r="C31" s="17">
        <f t="shared" si="0"/>
        <v>0.32</v>
      </c>
      <c r="D31" s="6">
        <f t="shared" si="1"/>
        <v>4.0996840283638554E-5</v>
      </c>
      <c r="E31" s="2">
        <f t="shared" si="2"/>
        <v>-1</v>
      </c>
      <c r="F31" s="17">
        <f t="shared" si="3"/>
        <v>0.08</v>
      </c>
      <c r="G31" s="6">
        <f t="shared" si="9"/>
        <v>2.8690436542797005E-54</v>
      </c>
      <c r="H31" s="18">
        <f t="shared" si="4"/>
        <v>-1</v>
      </c>
      <c r="I31" s="17">
        <f t="shared" si="5"/>
        <v>3.2000000000000001E-2</v>
      </c>
      <c r="J31" s="6">
        <f t="shared" si="10"/>
        <v>4.0274630557845139E-167</v>
      </c>
      <c r="K31" s="18">
        <f t="shared" si="6"/>
        <v>-1</v>
      </c>
      <c r="L31" s="17">
        <f t="shared" si="7"/>
        <v>1.6E-2</v>
      </c>
      <c r="M31" s="6">
        <f t="shared" si="11"/>
        <v>0</v>
      </c>
      <c r="N31" s="18">
        <f t="shared" si="8"/>
        <v>-1</v>
      </c>
      <c r="O31" s="11"/>
    </row>
    <row r="32" spans="2:15" s="1" customFormat="1" hidden="1" outlineLevel="1" x14ac:dyDescent="0.2">
      <c r="B32" s="16">
        <v>17</v>
      </c>
      <c r="C32" s="17">
        <f t="shared" si="0"/>
        <v>0.34</v>
      </c>
      <c r="D32" s="6">
        <f t="shared" si="1"/>
        <v>1.2299052085091563E-4</v>
      </c>
      <c r="E32" s="2">
        <f t="shared" si="2"/>
        <v>-1</v>
      </c>
      <c r="F32" s="17">
        <f t="shared" si="3"/>
        <v>8.5000000000000006E-2</v>
      </c>
      <c r="G32" s="6">
        <f t="shared" si="9"/>
        <v>4.6579767563597393E-53</v>
      </c>
      <c r="H32" s="18">
        <f t="shared" si="4"/>
        <v>-1</v>
      </c>
      <c r="I32" s="17">
        <f t="shared" si="5"/>
        <v>3.4000000000000002E-2</v>
      </c>
      <c r="J32" s="6">
        <f t="shared" si="10"/>
        <v>1.7199636344115194E-165</v>
      </c>
      <c r="K32" s="18">
        <f t="shared" si="6"/>
        <v>-1</v>
      </c>
      <c r="L32" s="17">
        <f t="shared" si="7"/>
        <v>1.7000000000000001E-2</v>
      </c>
      <c r="M32" s="6">
        <f t="shared" si="11"/>
        <v>0</v>
      </c>
      <c r="N32" s="18">
        <f t="shared" si="8"/>
        <v>-1</v>
      </c>
      <c r="O32" s="11"/>
    </row>
    <row r="33" spans="2:15" s="1" customFormat="1" hidden="1" outlineLevel="1" x14ac:dyDescent="0.2">
      <c r="B33" s="16">
        <v>18</v>
      </c>
      <c r="C33" s="17">
        <f t="shared" si="0"/>
        <v>0.36</v>
      </c>
      <c r="D33" s="6">
        <f t="shared" si="1"/>
        <v>3.3822393234001662E-4</v>
      </c>
      <c r="E33" s="2">
        <f t="shared" si="2"/>
        <v>-1</v>
      </c>
      <c r="F33" s="17">
        <f t="shared" si="3"/>
        <v>0.09</v>
      </c>
      <c r="G33" s="6">
        <f t="shared" si="9"/>
        <v>7.1034145534488413E-52</v>
      </c>
      <c r="H33" s="18">
        <f t="shared" si="4"/>
        <v>-1</v>
      </c>
      <c r="I33" s="17">
        <f t="shared" si="5"/>
        <v>3.5999999999999997E-2</v>
      </c>
      <c r="J33" s="6">
        <f t="shared" si="10"/>
        <v>6.9228536285062975E-164</v>
      </c>
      <c r="K33" s="18">
        <f t="shared" si="6"/>
        <v>-1</v>
      </c>
      <c r="L33" s="17">
        <f t="shared" si="7"/>
        <v>1.7999999999999999E-2</v>
      </c>
      <c r="M33" s="6">
        <f t="shared" si="11"/>
        <v>0</v>
      </c>
      <c r="N33" s="18">
        <f t="shared" si="8"/>
        <v>-1</v>
      </c>
      <c r="O33" s="11"/>
    </row>
    <row r="34" spans="2:15" s="1" customFormat="1" hidden="1" outlineLevel="1" x14ac:dyDescent="0.2">
      <c r="B34" s="16">
        <v>19</v>
      </c>
      <c r="C34" s="17">
        <f t="shared" si="0"/>
        <v>0.38</v>
      </c>
      <c r="D34" s="6">
        <f t="shared" si="1"/>
        <v>8.5446046064846428E-4</v>
      </c>
      <c r="E34" s="2">
        <f t="shared" si="2"/>
        <v>-1</v>
      </c>
      <c r="F34" s="17">
        <f t="shared" si="3"/>
        <v>9.5000000000000001E-2</v>
      </c>
      <c r="G34" s="6">
        <f t="shared" si="9"/>
        <v>1.0206485121534136E-50</v>
      </c>
      <c r="H34" s="18">
        <f t="shared" si="4"/>
        <v>-1</v>
      </c>
      <c r="I34" s="17">
        <f t="shared" si="5"/>
        <v>3.7999999999999999E-2</v>
      </c>
      <c r="J34" s="6">
        <f t="shared" si="10"/>
        <v>2.634327986005456E-162</v>
      </c>
      <c r="K34" s="18">
        <f t="shared" si="6"/>
        <v>-1</v>
      </c>
      <c r="L34" s="17">
        <f t="shared" si="7"/>
        <v>1.9E-2</v>
      </c>
      <c r="M34" s="6">
        <f t="shared" si="11"/>
        <v>0</v>
      </c>
      <c r="N34" s="18">
        <f t="shared" si="8"/>
        <v>-1</v>
      </c>
      <c r="O34" s="11"/>
    </row>
    <row r="35" spans="2:15" s="1" customFormat="1" hidden="1" outlineLevel="1" x14ac:dyDescent="0.2">
      <c r="B35" s="16">
        <v>20</v>
      </c>
      <c r="C35" s="17">
        <f t="shared" si="0"/>
        <v>0.4</v>
      </c>
      <c r="D35" s="6">
        <f t="shared" si="1"/>
        <v>1.986620571007684E-3</v>
      </c>
      <c r="E35" s="2">
        <f t="shared" si="2"/>
        <v>1.986620571007684E-3</v>
      </c>
      <c r="F35" s="17">
        <f t="shared" si="3"/>
        <v>0.1</v>
      </c>
      <c r="G35" s="6">
        <f t="shared" si="9"/>
        <v>1.3855303552482768E-49</v>
      </c>
      <c r="H35" s="18">
        <f t="shared" si="4"/>
        <v>-1</v>
      </c>
      <c r="I35" s="17">
        <f t="shared" si="5"/>
        <v>0.04</v>
      </c>
      <c r="J35" s="6">
        <f t="shared" si="10"/>
        <v>9.5033382095147192E-161</v>
      </c>
      <c r="K35" s="18">
        <f t="shared" si="6"/>
        <v>-1</v>
      </c>
      <c r="L35" s="17">
        <f t="shared" si="7"/>
        <v>0.02</v>
      </c>
      <c r="M35" s="6">
        <f t="shared" si="11"/>
        <v>0</v>
      </c>
      <c r="N35" s="18">
        <f t="shared" si="8"/>
        <v>-1</v>
      </c>
      <c r="O35" s="11"/>
    </row>
    <row r="36" spans="2:15" s="1" customFormat="1" hidden="1" outlineLevel="1" x14ac:dyDescent="0.2">
      <c r="B36" s="16">
        <v>21</v>
      </c>
      <c r="C36" s="17">
        <f t="shared" si="0"/>
        <v>0.42</v>
      </c>
      <c r="D36" s="6">
        <f t="shared" si="1"/>
        <v>4.2570440807307413E-3</v>
      </c>
      <c r="E36" s="2">
        <f t="shared" si="2"/>
        <v>4.2570440807307413E-3</v>
      </c>
      <c r="F36" s="17">
        <f t="shared" si="3"/>
        <v>0.105</v>
      </c>
      <c r="G36" s="6">
        <f t="shared" si="9"/>
        <v>1.7813961710335381E-48</v>
      </c>
      <c r="H36" s="18">
        <f t="shared" si="4"/>
        <v>-1</v>
      </c>
      <c r="I36" s="17">
        <f t="shared" si="5"/>
        <v>4.2000000000000003E-2</v>
      </c>
      <c r="J36" s="6">
        <f t="shared" si="10"/>
        <v>3.2582873861190641E-159</v>
      </c>
      <c r="K36" s="18">
        <f t="shared" si="6"/>
        <v>-1</v>
      </c>
      <c r="L36" s="17">
        <f t="shared" si="7"/>
        <v>2.1000000000000001E-2</v>
      </c>
      <c r="M36" s="6">
        <f t="shared" si="11"/>
        <v>0</v>
      </c>
      <c r="N36" s="18">
        <f t="shared" si="8"/>
        <v>-1</v>
      </c>
      <c r="O36" s="11"/>
    </row>
    <row r="37" spans="2:15" s="1" customFormat="1" hidden="1" outlineLevel="1" x14ac:dyDescent="0.2">
      <c r="B37" s="16">
        <v>22</v>
      </c>
      <c r="C37" s="17">
        <f t="shared" si="0"/>
        <v>0.44</v>
      </c>
      <c r="D37" s="6">
        <f t="shared" si="1"/>
        <v>8.4173371596267012E-3</v>
      </c>
      <c r="E37" s="46">
        <f t="shared" si="2"/>
        <v>8.4173371596267012E-3</v>
      </c>
      <c r="F37" s="17">
        <f t="shared" si="3"/>
        <v>0.11</v>
      </c>
      <c r="G37" s="6">
        <f t="shared" si="9"/>
        <v>2.1741130541931178E-47</v>
      </c>
      <c r="H37" s="18">
        <f t="shared" si="4"/>
        <v>-1</v>
      </c>
      <c r="I37" s="17">
        <f t="shared" si="5"/>
        <v>4.3999999999999997E-2</v>
      </c>
      <c r="J37" s="6">
        <f t="shared" si="10"/>
        <v>1.0641270395120435E-157</v>
      </c>
      <c r="K37" s="18">
        <f t="shared" si="6"/>
        <v>-1</v>
      </c>
      <c r="L37" s="17">
        <f t="shared" si="7"/>
        <v>2.1999999999999999E-2</v>
      </c>
      <c r="M37" s="6">
        <f t="shared" si="11"/>
        <v>0</v>
      </c>
      <c r="N37" s="18">
        <f t="shared" si="8"/>
        <v>-1</v>
      </c>
      <c r="O37" s="11"/>
    </row>
    <row r="38" spans="2:15" s="1" customFormat="1" hidden="1" outlineLevel="1" x14ac:dyDescent="0.2">
      <c r="B38" s="16">
        <v>23</v>
      </c>
      <c r="C38" s="17">
        <f t="shared" si="0"/>
        <v>0.46</v>
      </c>
      <c r="D38" s="6">
        <f t="shared" si="1"/>
        <v>1.5370789595840064E-2</v>
      </c>
      <c r="E38" s="2">
        <f t="shared" si="2"/>
        <v>1.5370789595840064E-2</v>
      </c>
      <c r="F38" s="17">
        <f t="shared" si="3"/>
        <v>0.115</v>
      </c>
      <c r="G38" s="6">
        <f t="shared" si="9"/>
        <v>2.523861675954623E-46</v>
      </c>
      <c r="H38" s="18">
        <f t="shared" si="4"/>
        <v>-1</v>
      </c>
      <c r="I38" s="17">
        <f t="shared" si="5"/>
        <v>4.5999999999999999E-2</v>
      </c>
      <c r="J38" s="6">
        <f t="shared" si="10"/>
        <v>3.3173003796966649E-156</v>
      </c>
      <c r="K38" s="18">
        <f t="shared" si="6"/>
        <v>-1</v>
      </c>
      <c r="L38" s="17">
        <f t="shared" si="7"/>
        <v>2.3E-2</v>
      </c>
      <c r="M38" s="6">
        <f t="shared" si="11"/>
        <v>0</v>
      </c>
      <c r="N38" s="18">
        <f t="shared" si="8"/>
        <v>-1</v>
      </c>
      <c r="O38" s="11"/>
    </row>
    <row r="39" spans="2:15" s="1" customFormat="1" hidden="1" outlineLevel="1" x14ac:dyDescent="0.2">
      <c r="B39" s="16">
        <v>24</v>
      </c>
      <c r="C39" s="17">
        <f t="shared" si="0"/>
        <v>0.48</v>
      </c>
      <c r="D39" s="6">
        <f t="shared" si="1"/>
        <v>2.5938207442980088E-2</v>
      </c>
      <c r="E39" s="2">
        <f t="shared" si="2"/>
        <v>2.5938207442980088E-2</v>
      </c>
      <c r="F39" s="17">
        <f t="shared" si="3"/>
        <v>0.12</v>
      </c>
      <c r="G39" s="6">
        <f t="shared" si="9"/>
        <v>2.7920219790247843E-45</v>
      </c>
      <c r="H39" s="18">
        <f t="shared" si="4"/>
        <v>-1</v>
      </c>
      <c r="I39" s="17">
        <f t="shared" si="5"/>
        <v>4.8000000000000001E-2</v>
      </c>
      <c r="J39" s="6">
        <f t="shared" si="10"/>
        <v>9.8897017569698452E-155</v>
      </c>
      <c r="K39" s="18">
        <f t="shared" si="6"/>
        <v>-1</v>
      </c>
      <c r="L39" s="17">
        <f t="shared" si="7"/>
        <v>2.4E-2</v>
      </c>
      <c r="M39" s="6">
        <f t="shared" si="11"/>
        <v>0</v>
      </c>
      <c r="N39" s="18">
        <f t="shared" si="8"/>
        <v>-1</v>
      </c>
      <c r="O39" s="11"/>
    </row>
    <row r="40" spans="2:15" s="1" customFormat="1" hidden="1" outlineLevel="1" x14ac:dyDescent="0.2">
      <c r="B40" s="16">
        <v>25</v>
      </c>
      <c r="C40" s="17">
        <f t="shared" si="0"/>
        <v>0.5</v>
      </c>
      <c r="D40" s="6">
        <f t="shared" si="1"/>
        <v>4.0463603611048948E-2</v>
      </c>
      <c r="E40" s="2">
        <f t="shared" si="2"/>
        <v>4.0463603611048948E-2</v>
      </c>
      <c r="F40" s="17">
        <f t="shared" si="3"/>
        <v>0.125</v>
      </c>
      <c r="G40" s="6">
        <f t="shared" si="9"/>
        <v>2.9483752098501711E-44</v>
      </c>
      <c r="H40" s="18">
        <f t="shared" si="4"/>
        <v>-1</v>
      </c>
      <c r="I40" s="17">
        <f t="shared" si="5"/>
        <v>0.05</v>
      </c>
      <c r="J40" s="6">
        <f t="shared" si="10"/>
        <v>2.8244988217904454E-153</v>
      </c>
      <c r="K40" s="18">
        <f t="shared" si="6"/>
        <v>-1</v>
      </c>
      <c r="L40" s="17">
        <f t="shared" si="7"/>
        <v>2.5000000000000001E-2</v>
      </c>
      <c r="M40" s="6">
        <f t="shared" si="11"/>
        <v>0</v>
      </c>
      <c r="N40" s="18">
        <f t="shared" si="8"/>
        <v>-1</v>
      </c>
      <c r="O40" s="11"/>
    </row>
    <row r="41" spans="2:15" s="1" customFormat="1" hidden="1" outlineLevel="1" x14ac:dyDescent="0.2">
      <c r="B41" s="16">
        <v>26</v>
      </c>
      <c r="C41" s="17">
        <f t="shared" si="0"/>
        <v>0.52</v>
      </c>
      <c r="D41" s="6">
        <f t="shared" si="1"/>
        <v>5.8360966746705253E-2</v>
      </c>
      <c r="E41" s="2">
        <f t="shared" si="2"/>
        <v>5.8360966746705253E-2</v>
      </c>
      <c r="F41" s="17">
        <f t="shared" si="3"/>
        <v>0.13</v>
      </c>
      <c r="G41" s="6">
        <f t="shared" si="9"/>
        <v>2.9767249714834186E-43</v>
      </c>
      <c r="H41" s="18">
        <f t="shared" si="4"/>
        <v>-1</v>
      </c>
      <c r="I41" s="17">
        <f t="shared" si="5"/>
        <v>5.1999999999999998E-2</v>
      </c>
      <c r="J41" s="6">
        <f t="shared" si="10"/>
        <v>7.740213117406792E-152</v>
      </c>
      <c r="K41" s="18">
        <f t="shared" si="6"/>
        <v>-1</v>
      </c>
      <c r="L41" s="17">
        <f t="shared" si="7"/>
        <v>2.5999999999999999E-2</v>
      </c>
      <c r="M41" s="6">
        <f t="shared" si="11"/>
        <v>0</v>
      </c>
      <c r="N41" s="18">
        <f t="shared" si="8"/>
        <v>-1</v>
      </c>
      <c r="O41" s="11"/>
    </row>
    <row r="42" spans="2:15" s="1" customFormat="1" hidden="1" outlineLevel="1" x14ac:dyDescent="0.2">
      <c r="B42" s="16">
        <v>27</v>
      </c>
      <c r="C42" s="17">
        <f t="shared" si="0"/>
        <v>0.54</v>
      </c>
      <c r="D42" s="6">
        <f t="shared" si="1"/>
        <v>7.7814622328940292E-2</v>
      </c>
      <c r="E42" s="2">
        <f t="shared" si="2"/>
        <v>7.7814622328940292E-2</v>
      </c>
      <c r="F42" s="17">
        <f t="shared" si="3"/>
        <v>0.13500000000000001</v>
      </c>
      <c r="G42" s="6">
        <f t="shared" si="9"/>
        <v>2.8775008057672409E-42</v>
      </c>
      <c r="H42" s="18">
        <f t="shared" si="4"/>
        <v>-1</v>
      </c>
      <c r="I42" s="17">
        <f t="shared" si="5"/>
        <v>5.3999999999999999E-2</v>
      </c>
      <c r="J42" s="6">
        <f t="shared" si="10"/>
        <v>2.0382561209171254E-150</v>
      </c>
      <c r="K42" s="18">
        <f t="shared" si="6"/>
        <v>-1</v>
      </c>
      <c r="L42" s="17">
        <f t="shared" si="7"/>
        <v>2.7E-2</v>
      </c>
      <c r="M42" s="6">
        <f t="shared" si="11"/>
        <v>0</v>
      </c>
      <c r="N42" s="18">
        <f t="shared" si="8"/>
        <v>-1</v>
      </c>
      <c r="O42" s="11"/>
    </row>
    <row r="43" spans="2:15" s="1" customFormat="1" hidden="1" outlineLevel="1" x14ac:dyDescent="0.2">
      <c r="B43" s="16">
        <v>28</v>
      </c>
      <c r="C43" s="17">
        <f t="shared" si="0"/>
        <v>0.56000000000000005</v>
      </c>
      <c r="D43" s="6">
        <f t="shared" si="1"/>
        <v>9.5878731083872876E-2</v>
      </c>
      <c r="E43" s="2">
        <f t="shared" si="2"/>
        <v>9.5878731083872876E-2</v>
      </c>
      <c r="F43" s="17">
        <f t="shared" si="3"/>
        <v>0.14000000000000001</v>
      </c>
      <c r="G43" s="6">
        <f t="shared" si="9"/>
        <v>2.6668266396307936E-41</v>
      </c>
      <c r="H43" s="18">
        <f t="shared" si="4"/>
        <v>-1</v>
      </c>
      <c r="I43" s="17">
        <f t="shared" si="5"/>
        <v>5.6000000000000001E-2</v>
      </c>
      <c r="J43" s="6">
        <f t="shared" si="10"/>
        <v>5.1647954206810354E-149</v>
      </c>
      <c r="K43" s="18">
        <f t="shared" si="6"/>
        <v>-1</v>
      </c>
      <c r="L43" s="17">
        <f t="shared" si="7"/>
        <v>2.8000000000000001E-2</v>
      </c>
      <c r="M43" s="6">
        <f t="shared" si="11"/>
        <v>0</v>
      </c>
      <c r="N43" s="18">
        <f t="shared" si="8"/>
        <v>-1</v>
      </c>
      <c r="O43" s="11"/>
    </row>
    <row r="44" spans="2:15" s="1" customFormat="1" hidden="1" outlineLevel="1" x14ac:dyDescent="0.2">
      <c r="B44" s="16">
        <v>29</v>
      </c>
      <c r="C44" s="17">
        <f t="shared" si="0"/>
        <v>0.57999999999999996</v>
      </c>
      <c r="D44" s="6">
        <f t="shared" si="1"/>
        <v>0.10910338364716567</v>
      </c>
      <c r="E44" s="2">
        <f t="shared" si="2"/>
        <v>0.10910338364716567</v>
      </c>
      <c r="F44" s="17">
        <f t="shared" si="3"/>
        <v>0.14499999999999999</v>
      </c>
      <c r="G44" s="6">
        <f t="shared" si="9"/>
        <v>2.3725561138783527E-40</v>
      </c>
      <c r="H44" s="18">
        <f t="shared" si="4"/>
        <v>-1</v>
      </c>
      <c r="I44" s="17">
        <f t="shared" si="5"/>
        <v>5.8000000000000003E-2</v>
      </c>
      <c r="J44" s="6">
        <f t="shared" si="10"/>
        <v>1.260922468221478E-147</v>
      </c>
      <c r="K44" s="18">
        <f t="shared" si="6"/>
        <v>-1</v>
      </c>
      <c r="L44" s="17">
        <f t="shared" si="7"/>
        <v>2.9000000000000001E-2</v>
      </c>
      <c r="M44" s="6">
        <f t="shared" si="11"/>
        <v>0</v>
      </c>
      <c r="N44" s="18">
        <f t="shared" si="8"/>
        <v>-1</v>
      </c>
      <c r="O44" s="11"/>
    </row>
    <row r="45" spans="2:15" s="1" customFormat="1" hidden="1" outlineLevel="1" x14ac:dyDescent="0.2">
      <c r="B45" s="16">
        <v>30</v>
      </c>
      <c r="C45" s="17">
        <f t="shared" si="0"/>
        <v>0.6</v>
      </c>
      <c r="D45" s="6">
        <f t="shared" si="1"/>
        <v>0.11455855282952399</v>
      </c>
      <c r="E45" s="2">
        <f t="shared" si="2"/>
        <v>0.11455855282952399</v>
      </c>
      <c r="F45" s="17">
        <f t="shared" si="3"/>
        <v>0.15</v>
      </c>
      <c r="G45" s="6">
        <f t="shared" si="9"/>
        <v>2.0285354773660351E-39</v>
      </c>
      <c r="H45" s="18">
        <f t="shared" si="4"/>
        <v>-1</v>
      </c>
      <c r="I45" s="17">
        <f t="shared" si="5"/>
        <v>0.06</v>
      </c>
      <c r="J45" s="6">
        <f t="shared" si="10"/>
        <v>2.9694724126615144E-146</v>
      </c>
      <c r="K45" s="18">
        <f t="shared" si="6"/>
        <v>-1</v>
      </c>
      <c r="L45" s="17">
        <f t="shared" si="7"/>
        <v>0.03</v>
      </c>
      <c r="M45" s="6">
        <f t="shared" si="11"/>
        <v>0</v>
      </c>
      <c r="N45" s="18">
        <f t="shared" si="8"/>
        <v>-1</v>
      </c>
      <c r="O45" s="11"/>
    </row>
    <row r="46" spans="2:15" s="1" customFormat="1" hidden="1" outlineLevel="1" x14ac:dyDescent="0.2">
      <c r="B46" s="16">
        <v>31</v>
      </c>
      <c r="C46" s="17">
        <f t="shared" si="0"/>
        <v>0.62</v>
      </c>
      <c r="D46" s="6">
        <f t="shared" si="1"/>
        <v>0.11086311564147482</v>
      </c>
      <c r="E46" s="2">
        <f t="shared" si="2"/>
        <v>0.11086311564147482</v>
      </c>
      <c r="F46" s="17">
        <f t="shared" si="3"/>
        <v>0.155</v>
      </c>
      <c r="G46" s="6">
        <f t="shared" si="9"/>
        <v>1.6686340217043137E-38</v>
      </c>
      <c r="H46" s="18">
        <f t="shared" si="4"/>
        <v>-1</v>
      </c>
      <c r="I46" s="17">
        <f t="shared" si="5"/>
        <v>6.2E-2</v>
      </c>
      <c r="J46" s="6">
        <f t="shared" si="10"/>
        <v>6.7531550029881159E-145</v>
      </c>
      <c r="K46" s="18">
        <f t="shared" si="6"/>
        <v>-1</v>
      </c>
      <c r="L46" s="17">
        <f t="shared" si="7"/>
        <v>3.1E-2</v>
      </c>
      <c r="M46" s="6">
        <f t="shared" si="11"/>
        <v>0</v>
      </c>
      <c r="N46" s="18">
        <f t="shared" si="8"/>
        <v>-1</v>
      </c>
      <c r="O46" s="11"/>
    </row>
    <row r="47" spans="2:15" s="1" customFormat="1" hidden="1" outlineLevel="1" x14ac:dyDescent="0.2">
      <c r="B47" s="16">
        <v>32</v>
      </c>
      <c r="C47" s="17">
        <f t="shared" ref="C47:C65" si="12">$B47/C$12</f>
        <v>0.64</v>
      </c>
      <c r="D47" s="6">
        <f t="shared" si="1"/>
        <v>9.8737462368188561E-2</v>
      </c>
      <c r="E47" s="2">
        <f t="shared" si="2"/>
        <v>9.8737462368188561E-2</v>
      </c>
      <c r="F47" s="17">
        <f t="shared" si="3"/>
        <v>0.16</v>
      </c>
      <c r="G47" s="6">
        <f t="shared" si="9"/>
        <v>1.3218710140688991E-37</v>
      </c>
      <c r="H47" s="18">
        <f t="shared" si="4"/>
        <v>-1</v>
      </c>
      <c r="I47" s="17">
        <f t="shared" si="5"/>
        <v>6.4000000000000001E-2</v>
      </c>
      <c r="J47" s="6">
        <f t="shared" si="10"/>
        <v>1.4846389201882394E-143</v>
      </c>
      <c r="K47" s="18">
        <f t="shared" si="6"/>
        <v>-1</v>
      </c>
      <c r="L47" s="17">
        <f t="shared" si="7"/>
        <v>3.2000000000000001E-2</v>
      </c>
      <c r="M47" s="6">
        <f t="shared" si="11"/>
        <v>0</v>
      </c>
      <c r="N47" s="18">
        <f t="shared" si="8"/>
        <v>-1</v>
      </c>
      <c r="O47" s="11"/>
    </row>
    <row r="48" spans="2:15" s="1" customFormat="1" hidden="1" outlineLevel="1" x14ac:dyDescent="0.2">
      <c r="B48" s="16">
        <v>33</v>
      </c>
      <c r="C48" s="17">
        <f t="shared" si="12"/>
        <v>0.66</v>
      </c>
      <c r="D48" s="6">
        <f t="shared" si="1"/>
        <v>8.0785196483063329E-2</v>
      </c>
      <c r="E48" s="2">
        <f t="shared" si="2"/>
        <v>8.0785196483063329E-2</v>
      </c>
      <c r="F48" s="17">
        <f t="shared" si="3"/>
        <v>0.16500000000000001</v>
      </c>
      <c r="G48" s="6">
        <f t="shared" si="9"/>
        <v>1.0094287743798736E-36</v>
      </c>
      <c r="H48" s="18">
        <f t="shared" si="4"/>
        <v>-1</v>
      </c>
      <c r="I48" s="17">
        <f t="shared" si="5"/>
        <v>6.6000000000000003E-2</v>
      </c>
      <c r="J48" s="6">
        <f t="shared" si="10"/>
        <v>3.1582318847641762E-142</v>
      </c>
      <c r="K48" s="18">
        <f t="shared" si="6"/>
        <v>-1</v>
      </c>
      <c r="L48" s="17">
        <f t="shared" si="7"/>
        <v>3.3000000000000002E-2</v>
      </c>
      <c r="M48" s="6">
        <f t="shared" si="11"/>
        <v>0</v>
      </c>
      <c r="N48" s="18">
        <f t="shared" si="8"/>
        <v>-1</v>
      </c>
      <c r="O48" s="11"/>
    </row>
    <row r="49" spans="2:15" s="1" customFormat="1" hidden="1" outlineLevel="1" x14ac:dyDescent="0.2">
      <c r="B49" s="16">
        <v>34</v>
      </c>
      <c r="C49" s="17">
        <f t="shared" si="12"/>
        <v>0.68</v>
      </c>
      <c r="D49" s="6">
        <f t="shared" si="1"/>
        <v>6.0588897362297466E-2</v>
      </c>
      <c r="E49" s="2">
        <f t="shared" si="2"/>
        <v>6.0588897362297466E-2</v>
      </c>
      <c r="F49" s="17">
        <f t="shared" si="3"/>
        <v>0.17</v>
      </c>
      <c r="G49" s="6">
        <f t="shared" si="9"/>
        <v>7.4371149406516998E-36</v>
      </c>
      <c r="H49" s="18">
        <f t="shared" si="4"/>
        <v>-1</v>
      </c>
      <c r="I49" s="17">
        <f t="shared" si="5"/>
        <v>6.8000000000000005E-2</v>
      </c>
      <c r="J49" s="6">
        <f t="shared" si="10"/>
        <v>6.5068865743447246E-141</v>
      </c>
      <c r="K49" s="18">
        <f t="shared" si="6"/>
        <v>-1</v>
      </c>
      <c r="L49" s="17">
        <f t="shared" si="7"/>
        <v>3.4000000000000002E-2</v>
      </c>
      <c r="M49" s="6">
        <f t="shared" si="11"/>
        <v>0</v>
      </c>
      <c r="N49" s="18">
        <f t="shared" si="8"/>
        <v>-1</v>
      </c>
      <c r="O49" s="11"/>
    </row>
    <row r="50" spans="2:15" s="1" customFormat="1" hidden="1" outlineLevel="1" x14ac:dyDescent="0.2">
      <c r="B50" s="16">
        <v>35</v>
      </c>
      <c r="C50" s="17">
        <f t="shared" si="12"/>
        <v>0.7</v>
      </c>
      <c r="D50" s="6">
        <f t="shared" si="1"/>
        <v>4.1546672477004012E-2</v>
      </c>
      <c r="E50" s="2">
        <f t="shared" si="2"/>
        <v>4.1546672477004012E-2</v>
      </c>
      <c r="F50" s="17">
        <f t="shared" si="3"/>
        <v>0.17499999999999999</v>
      </c>
      <c r="G50" s="6">
        <f t="shared" si="9"/>
        <v>5.2909760577780001E-35</v>
      </c>
      <c r="H50" s="18">
        <f t="shared" si="4"/>
        <v>-1</v>
      </c>
      <c r="I50" s="17">
        <f t="shared" si="5"/>
        <v>7.0000000000000007E-2</v>
      </c>
      <c r="J50" s="6">
        <f t="shared" si="10"/>
        <v>1.2995182044190551E-139</v>
      </c>
      <c r="K50" s="18">
        <f t="shared" si="6"/>
        <v>-1</v>
      </c>
      <c r="L50" s="17">
        <f t="shared" si="7"/>
        <v>3.5000000000000003E-2</v>
      </c>
      <c r="M50" s="6">
        <f t="shared" si="11"/>
        <v>0</v>
      </c>
      <c r="N50" s="18">
        <f t="shared" si="8"/>
        <v>-1</v>
      </c>
      <c r="O50" s="11"/>
    </row>
    <row r="51" spans="2:15" s="1" customFormat="1" hidden="1" outlineLevel="1" x14ac:dyDescent="0.2">
      <c r="B51" s="16">
        <v>36</v>
      </c>
      <c r="C51" s="17">
        <f t="shared" si="12"/>
        <v>0.72</v>
      </c>
      <c r="D51" s="6">
        <f t="shared" si="1"/>
        <v>2.596667029812751E-2</v>
      </c>
      <c r="E51" s="2">
        <f t="shared" si="2"/>
        <v>2.596667029812751E-2</v>
      </c>
      <c r="F51" s="17">
        <f t="shared" si="3"/>
        <v>0.18</v>
      </c>
      <c r="G51" s="6">
        <f t="shared" si="9"/>
        <v>3.6375460397223779E-34</v>
      </c>
      <c r="H51" s="18">
        <f t="shared" si="4"/>
        <v>-1</v>
      </c>
      <c r="I51" s="17">
        <f t="shared" si="5"/>
        <v>7.1999999999999995E-2</v>
      </c>
      <c r="J51" s="6">
        <f t="shared" si="10"/>
        <v>2.5178165210622305E-138</v>
      </c>
      <c r="K51" s="18">
        <f t="shared" si="6"/>
        <v>-1</v>
      </c>
      <c r="L51" s="17">
        <f t="shared" si="7"/>
        <v>3.5999999999999997E-2</v>
      </c>
      <c r="M51" s="6">
        <f t="shared" si="11"/>
        <v>0</v>
      </c>
      <c r="N51" s="18">
        <f t="shared" si="8"/>
        <v>-1</v>
      </c>
      <c r="O51" s="11"/>
    </row>
    <row r="52" spans="2:15" s="1" customFormat="1" hidden="1" outlineLevel="1" x14ac:dyDescent="0.2">
      <c r="B52" s="16">
        <v>37</v>
      </c>
      <c r="C52" s="17">
        <f t="shared" si="12"/>
        <v>0.74</v>
      </c>
      <c r="D52" s="6">
        <f t="shared" si="1"/>
        <v>1.4737839898937226E-2</v>
      </c>
      <c r="E52" s="2">
        <f t="shared" si="2"/>
        <v>1.4737839898937226E-2</v>
      </c>
      <c r="F52" s="17">
        <f t="shared" si="3"/>
        <v>0.185</v>
      </c>
      <c r="G52" s="6">
        <f t="shared" si="9"/>
        <v>2.4184765561397353E-33</v>
      </c>
      <c r="H52" s="18">
        <f t="shared" si="4"/>
        <v>-1</v>
      </c>
      <c r="I52" s="17">
        <f t="shared" si="5"/>
        <v>7.3999999999999996E-2</v>
      </c>
      <c r="J52" s="6">
        <f t="shared" si="10"/>
        <v>4.7362170234031245E-137</v>
      </c>
      <c r="K52" s="18">
        <f t="shared" si="6"/>
        <v>-1</v>
      </c>
      <c r="L52" s="17">
        <f t="shared" si="7"/>
        <v>3.6999999999999998E-2</v>
      </c>
      <c r="M52" s="6">
        <f t="shared" si="11"/>
        <v>0</v>
      </c>
      <c r="N52" s="18">
        <f t="shared" si="8"/>
        <v>-1</v>
      </c>
      <c r="O52" s="11"/>
    </row>
    <row r="53" spans="2:15" s="1" customFormat="1" hidden="1" outlineLevel="1" x14ac:dyDescent="0.2">
      <c r="B53" s="16">
        <v>38</v>
      </c>
      <c r="C53" s="17">
        <f t="shared" si="12"/>
        <v>0.76</v>
      </c>
      <c r="D53" s="6">
        <f t="shared" si="1"/>
        <v>7.5628388955072626E-3</v>
      </c>
      <c r="E53" s="2">
        <f t="shared" si="2"/>
        <v>7.5628388955072626E-3</v>
      </c>
      <c r="F53" s="17">
        <f t="shared" si="3"/>
        <v>0.19</v>
      </c>
      <c r="G53" s="6">
        <f t="shared" si="9"/>
        <v>1.556098731516251E-32</v>
      </c>
      <c r="H53" s="18">
        <f t="shared" si="4"/>
        <v>-1</v>
      </c>
      <c r="I53" s="17">
        <f t="shared" si="5"/>
        <v>7.5999999999999998E-2</v>
      </c>
      <c r="J53" s="6">
        <f t="shared" si="10"/>
        <v>8.6560597967194929E-136</v>
      </c>
      <c r="K53" s="18">
        <f t="shared" si="6"/>
        <v>-1</v>
      </c>
      <c r="L53" s="17">
        <f t="shared" si="7"/>
        <v>3.7999999999999999E-2</v>
      </c>
      <c r="M53" s="6">
        <f t="shared" si="11"/>
        <v>0</v>
      </c>
      <c r="N53" s="18">
        <f t="shared" si="8"/>
        <v>-1</v>
      </c>
      <c r="O53" s="11"/>
    </row>
    <row r="54" spans="2:15" s="1" customFormat="1" hidden="1" outlineLevel="1" x14ac:dyDescent="0.2">
      <c r="B54" s="16">
        <v>39</v>
      </c>
      <c r="C54" s="17">
        <f t="shared" si="12"/>
        <v>0.78</v>
      </c>
      <c r="D54" s="6">
        <f t="shared" si="1"/>
        <v>3.4905410286956537E-3</v>
      </c>
      <c r="E54" s="2">
        <f t="shared" si="2"/>
        <v>3.4905410286956537E-3</v>
      </c>
      <c r="F54" s="17">
        <f t="shared" si="3"/>
        <v>0.19500000000000001</v>
      </c>
      <c r="G54" s="6">
        <f t="shared" si="9"/>
        <v>9.6956920963700668E-32</v>
      </c>
      <c r="H54" s="18">
        <f t="shared" si="4"/>
        <v>-1</v>
      </c>
      <c r="I54" s="17">
        <f t="shared" si="5"/>
        <v>7.8E-2</v>
      </c>
      <c r="J54" s="6">
        <f t="shared" si="10"/>
        <v>1.5381152408016881E-134</v>
      </c>
      <c r="K54" s="18">
        <f t="shared" si="6"/>
        <v>-1</v>
      </c>
      <c r="L54" s="17">
        <f t="shared" si="7"/>
        <v>3.9E-2</v>
      </c>
      <c r="M54" s="6">
        <f t="shared" si="11"/>
        <v>0</v>
      </c>
      <c r="N54" s="18">
        <f t="shared" si="8"/>
        <v>-1</v>
      </c>
      <c r="O54" s="11"/>
    </row>
    <row r="55" spans="2:15" s="1" customFormat="1" hidden="1" outlineLevel="1" x14ac:dyDescent="0.2">
      <c r="B55" s="16">
        <v>40</v>
      </c>
      <c r="C55" s="17">
        <f t="shared" si="12"/>
        <v>0.8</v>
      </c>
      <c r="D55" s="6">
        <f t="shared" si="1"/>
        <v>1.4398481743369603E-3</v>
      </c>
      <c r="E55" s="2">
        <f t="shared" si="2"/>
        <v>1.4398481743369603E-3</v>
      </c>
      <c r="F55" s="17">
        <f t="shared" si="3"/>
        <v>0.2</v>
      </c>
      <c r="G55" s="6">
        <f t="shared" si="9"/>
        <v>5.8537741031836586E-31</v>
      </c>
      <c r="H55" s="18">
        <f t="shared" si="4"/>
        <v>-1</v>
      </c>
      <c r="I55" s="17">
        <f t="shared" si="5"/>
        <v>0.08</v>
      </c>
      <c r="J55" s="6">
        <f t="shared" si="10"/>
        <v>2.6590167225362633E-133</v>
      </c>
      <c r="K55" s="18">
        <f t="shared" si="6"/>
        <v>-1</v>
      </c>
      <c r="L55" s="17">
        <f t="shared" si="7"/>
        <v>0.04</v>
      </c>
      <c r="M55" s="6">
        <f t="shared" si="11"/>
        <v>0</v>
      </c>
      <c r="N55" s="18">
        <f t="shared" si="8"/>
        <v>-1</v>
      </c>
      <c r="O55" s="11"/>
    </row>
    <row r="56" spans="2:15" s="1" customFormat="1" hidden="1" outlineLevel="1" x14ac:dyDescent="0.2">
      <c r="B56" s="16">
        <v>41</v>
      </c>
      <c r="C56" s="17">
        <f t="shared" si="12"/>
        <v>0.82</v>
      </c>
      <c r="D56" s="6">
        <f t="shared" si="1"/>
        <v>5.2677372231839988E-4</v>
      </c>
      <c r="E56" s="2">
        <f t="shared" si="2"/>
        <v>-1</v>
      </c>
      <c r="F56" s="17">
        <f t="shared" si="3"/>
        <v>0.20499999999999999</v>
      </c>
      <c r="G56" s="6">
        <f t="shared" si="9"/>
        <v>3.426599475034253E-30</v>
      </c>
      <c r="H56" s="18">
        <f t="shared" si="4"/>
        <v>-1</v>
      </c>
      <c r="I56" s="17">
        <f t="shared" si="5"/>
        <v>8.2000000000000003E-2</v>
      </c>
      <c r="J56" s="6">
        <f t="shared" si="10"/>
        <v>4.4749305818292542E-132</v>
      </c>
      <c r="K56" s="18">
        <f t="shared" si="6"/>
        <v>-1</v>
      </c>
      <c r="L56" s="17">
        <f t="shared" si="7"/>
        <v>4.1000000000000002E-2</v>
      </c>
      <c r="M56" s="6">
        <f t="shared" si="11"/>
        <v>0</v>
      </c>
      <c r="N56" s="18">
        <f t="shared" si="8"/>
        <v>-1</v>
      </c>
      <c r="O56" s="11"/>
    </row>
    <row r="57" spans="2:15" s="1" customFormat="1" hidden="1" outlineLevel="1" x14ac:dyDescent="0.2">
      <c r="B57" s="16">
        <v>42</v>
      </c>
      <c r="C57" s="17">
        <f t="shared" si="12"/>
        <v>0.84</v>
      </c>
      <c r="D57" s="6">
        <f t="shared" si="1"/>
        <v>1.6932012503091434E-4</v>
      </c>
      <c r="E57" s="2">
        <f t="shared" si="2"/>
        <v>-1</v>
      </c>
      <c r="F57" s="17">
        <f t="shared" si="3"/>
        <v>0.21</v>
      </c>
      <c r="G57" s="6">
        <f t="shared" si="9"/>
        <v>1.9458189876087595E-29</v>
      </c>
      <c r="H57" s="18">
        <f t="shared" si="4"/>
        <v>-1</v>
      </c>
      <c r="I57" s="17">
        <f t="shared" si="5"/>
        <v>8.4000000000000005E-2</v>
      </c>
      <c r="J57" s="6">
        <f t="shared" si="10"/>
        <v>7.3356897752126902E-131</v>
      </c>
      <c r="K57" s="18">
        <f t="shared" si="6"/>
        <v>-1</v>
      </c>
      <c r="L57" s="17">
        <f t="shared" si="7"/>
        <v>4.2000000000000003E-2</v>
      </c>
      <c r="M57" s="6">
        <f t="shared" si="11"/>
        <v>0</v>
      </c>
      <c r="N57" s="18">
        <f t="shared" si="8"/>
        <v>-1</v>
      </c>
      <c r="O57" s="11"/>
    </row>
    <row r="58" spans="2:15" s="1" customFormat="1" hidden="1" outlineLevel="1" x14ac:dyDescent="0.2">
      <c r="B58" s="16">
        <v>43</v>
      </c>
      <c r="C58" s="17">
        <f t="shared" si="12"/>
        <v>0.86</v>
      </c>
      <c r="D58" s="6">
        <f t="shared" si="1"/>
        <v>4.7252127915604095E-5</v>
      </c>
      <c r="E58" s="2">
        <f t="shared" si="2"/>
        <v>-1</v>
      </c>
      <c r="F58" s="17">
        <f t="shared" si="3"/>
        <v>0.215</v>
      </c>
      <c r="G58" s="6">
        <f t="shared" si="9"/>
        <v>1.072463023402979E-28</v>
      </c>
      <c r="H58" s="18">
        <f t="shared" si="4"/>
        <v>-1</v>
      </c>
      <c r="I58" s="17">
        <f t="shared" si="5"/>
        <v>8.5999999999999993E-2</v>
      </c>
      <c r="J58" s="6">
        <f t="shared" si="10"/>
        <v>1.1720043896676631E-129</v>
      </c>
      <c r="K58" s="18">
        <f t="shared" si="6"/>
        <v>-1</v>
      </c>
      <c r="L58" s="17">
        <f t="shared" si="7"/>
        <v>4.2999999999999997E-2</v>
      </c>
      <c r="M58" s="6">
        <f t="shared" si="11"/>
        <v>0</v>
      </c>
      <c r="N58" s="18">
        <f t="shared" si="8"/>
        <v>-1</v>
      </c>
      <c r="O58" s="11"/>
    </row>
    <row r="59" spans="2:15" s="1" customFormat="1" hidden="1" outlineLevel="1" x14ac:dyDescent="0.2">
      <c r="B59" s="16">
        <v>44</v>
      </c>
      <c r="C59" s="17">
        <f t="shared" si="12"/>
        <v>0.88</v>
      </c>
      <c r="D59" s="6">
        <f t="shared" si="1"/>
        <v>1.1276075979860058E-5</v>
      </c>
      <c r="E59" s="2">
        <f t="shared" si="2"/>
        <v>-1</v>
      </c>
      <c r="F59" s="17">
        <f t="shared" si="3"/>
        <v>0.22</v>
      </c>
      <c r="G59" s="6">
        <f t="shared" si="9"/>
        <v>5.7401145911681297E-28</v>
      </c>
      <c r="H59" s="18">
        <f t="shared" si="4"/>
        <v>-1</v>
      </c>
      <c r="I59" s="17">
        <f t="shared" si="5"/>
        <v>8.7999999999999995E-2</v>
      </c>
      <c r="J59" s="6">
        <f t="shared" si="10"/>
        <v>1.8259295661754537E-128</v>
      </c>
      <c r="K59" s="18">
        <f t="shared" si="6"/>
        <v>-1</v>
      </c>
      <c r="L59" s="17">
        <f t="shared" si="7"/>
        <v>4.3999999999999997E-2</v>
      </c>
      <c r="M59" s="6">
        <f t="shared" si="11"/>
        <v>0</v>
      </c>
      <c r="N59" s="18">
        <f t="shared" si="8"/>
        <v>-1</v>
      </c>
      <c r="O59" s="11"/>
    </row>
    <row r="60" spans="2:15" s="1" customFormat="1" hidden="1" outlineLevel="1" x14ac:dyDescent="0.2">
      <c r="B60" s="16">
        <v>45</v>
      </c>
      <c r="C60" s="17">
        <f t="shared" si="12"/>
        <v>0.9</v>
      </c>
      <c r="D60" s="6">
        <f t="shared" si="1"/>
        <v>2.2552151959720124E-6</v>
      </c>
      <c r="E60" s="2">
        <f t="shared" si="2"/>
        <v>-1</v>
      </c>
      <c r="F60" s="17">
        <f t="shared" si="3"/>
        <v>0.22500000000000001</v>
      </c>
      <c r="G60" s="6">
        <f t="shared" si="9"/>
        <v>2.9848595874073978E-27</v>
      </c>
      <c r="H60" s="18">
        <f t="shared" si="4"/>
        <v>-1</v>
      </c>
      <c r="I60" s="17">
        <f t="shared" si="5"/>
        <v>0.09</v>
      </c>
      <c r="J60" s="6">
        <f t="shared" si="10"/>
        <v>2.775412940586627E-127</v>
      </c>
      <c r="K60" s="18">
        <f t="shared" si="6"/>
        <v>-1</v>
      </c>
      <c r="L60" s="17">
        <f t="shared" si="7"/>
        <v>4.4999999999999998E-2</v>
      </c>
      <c r="M60" s="6">
        <f t="shared" si="11"/>
        <v>0</v>
      </c>
      <c r="N60" s="18">
        <f t="shared" si="8"/>
        <v>-1</v>
      </c>
      <c r="O60" s="11"/>
    </row>
    <row r="61" spans="2:15" s="1" customFormat="1" hidden="1" outlineLevel="1" x14ac:dyDescent="0.2">
      <c r="B61" s="16">
        <v>46</v>
      </c>
      <c r="C61" s="17">
        <f t="shared" si="12"/>
        <v>0.92</v>
      </c>
      <c r="D61" s="6">
        <f t="shared" si="1"/>
        <v>3.6769812977804516E-7</v>
      </c>
      <c r="E61" s="2">
        <f t="shared" si="2"/>
        <v>-1</v>
      </c>
      <c r="F61" s="17">
        <f t="shared" si="3"/>
        <v>0.23</v>
      </c>
      <c r="G61" s="6">
        <f t="shared" si="9"/>
        <v>1.5086518566787678E-26</v>
      </c>
      <c r="H61" s="18">
        <f t="shared" si="4"/>
        <v>-1</v>
      </c>
      <c r="I61" s="17">
        <f t="shared" si="5"/>
        <v>9.1999999999999998E-2</v>
      </c>
      <c r="J61" s="6">
        <f t="shared" si="10"/>
        <v>4.1178681129353778E-126</v>
      </c>
      <c r="K61" s="18">
        <f t="shared" si="6"/>
        <v>-1</v>
      </c>
      <c r="L61" s="17">
        <f t="shared" si="7"/>
        <v>4.5999999999999999E-2</v>
      </c>
      <c r="M61" s="6">
        <f t="shared" si="11"/>
        <v>0</v>
      </c>
      <c r="N61" s="18">
        <f t="shared" si="8"/>
        <v>-1</v>
      </c>
      <c r="O61" s="11"/>
    </row>
    <row r="62" spans="2:15" s="1" customFormat="1" hidden="1" outlineLevel="1" x14ac:dyDescent="0.2">
      <c r="B62" s="16">
        <v>47</v>
      </c>
      <c r="C62" s="17">
        <f t="shared" si="12"/>
        <v>0.94</v>
      </c>
      <c r="D62" s="6">
        <f t="shared" si="1"/>
        <v>4.6940186780175838E-8</v>
      </c>
      <c r="E62" s="2">
        <f t="shared" si="2"/>
        <v>-1</v>
      </c>
      <c r="F62" s="17">
        <f t="shared" si="3"/>
        <v>0.23499999999999999</v>
      </c>
      <c r="G62" s="6">
        <f t="shared" si="9"/>
        <v>7.4148633806977095E-26</v>
      </c>
      <c r="H62" s="18">
        <f t="shared" si="4"/>
        <v>-1</v>
      </c>
      <c r="I62" s="17">
        <f t="shared" si="5"/>
        <v>9.4E-2</v>
      </c>
      <c r="J62" s="6">
        <f t="shared" si="10"/>
        <v>5.9665280529978817E-125</v>
      </c>
      <c r="K62" s="18">
        <f t="shared" si="6"/>
        <v>-1</v>
      </c>
      <c r="L62" s="17">
        <f t="shared" si="7"/>
        <v>4.7E-2</v>
      </c>
      <c r="M62" s="6">
        <f t="shared" si="11"/>
        <v>0</v>
      </c>
      <c r="N62" s="18">
        <f t="shared" si="8"/>
        <v>-1</v>
      </c>
      <c r="O62" s="11"/>
    </row>
    <row r="63" spans="2:15" s="1" customFormat="1" hidden="1" outlineLevel="1" x14ac:dyDescent="0.2">
      <c r="B63" s="16">
        <v>48</v>
      </c>
      <c r="C63" s="17">
        <f t="shared" si="12"/>
        <v>0.96</v>
      </c>
      <c r="D63" s="6">
        <f t="shared" si="1"/>
        <v>4.4006425106414753E-9</v>
      </c>
      <c r="E63" s="2">
        <f t="shared" si="2"/>
        <v>-1</v>
      </c>
      <c r="F63" s="17">
        <f t="shared" si="3"/>
        <v>0.24</v>
      </c>
      <c r="G63" s="6">
        <f t="shared" si="9"/>
        <v>3.5452315538961313E-25</v>
      </c>
      <c r="H63" s="18">
        <f t="shared" si="4"/>
        <v>-1</v>
      </c>
      <c r="I63" s="17">
        <f t="shared" si="5"/>
        <v>9.6000000000000002E-2</v>
      </c>
      <c r="J63" s="6">
        <f t="shared" si="10"/>
        <v>8.4463662750261998E-124</v>
      </c>
      <c r="K63" s="18">
        <f t="shared" si="6"/>
        <v>-1</v>
      </c>
      <c r="L63" s="17">
        <f t="shared" si="7"/>
        <v>4.8000000000000001E-2</v>
      </c>
      <c r="M63" s="6">
        <f t="shared" si="11"/>
        <v>8.3297637142578683E-308</v>
      </c>
      <c r="N63" s="18">
        <f t="shared" si="8"/>
        <v>-1</v>
      </c>
      <c r="O63" s="11"/>
    </row>
    <row r="64" spans="2:15" s="1" customFormat="1" ht="20.100000000000001" hidden="1" customHeight="1" outlineLevel="1" x14ac:dyDescent="0.2">
      <c r="B64" s="16">
        <v>49</v>
      </c>
      <c r="C64" s="17">
        <f t="shared" si="12"/>
        <v>0.98</v>
      </c>
      <c r="D64" s="6">
        <f t="shared" si="1"/>
        <v>2.6942709248825439E-10</v>
      </c>
      <c r="E64" s="2">
        <f t="shared" si="2"/>
        <v>-1</v>
      </c>
      <c r="F64" s="17">
        <f t="shared" si="3"/>
        <v>0.245</v>
      </c>
      <c r="G64" s="6">
        <f t="shared" si="9"/>
        <v>1.649617947527175E-24</v>
      </c>
      <c r="H64" s="18">
        <f t="shared" si="4"/>
        <v>-1</v>
      </c>
      <c r="I64" s="17">
        <f t="shared" si="5"/>
        <v>9.8000000000000004E-2</v>
      </c>
      <c r="J64" s="6">
        <f t="shared" si="10"/>
        <v>1.1687012927484859E-122</v>
      </c>
      <c r="K64" s="18">
        <f t="shared" si="6"/>
        <v>-1</v>
      </c>
      <c r="L64" s="17">
        <f t="shared" si="7"/>
        <v>4.9000000000000002E-2</v>
      </c>
      <c r="M64" s="6">
        <f t="shared" si="11"/>
        <v>2.4275311395835676E-306</v>
      </c>
      <c r="N64" s="18">
        <f t="shared" si="8"/>
        <v>-1</v>
      </c>
      <c r="O64" s="11"/>
    </row>
    <row r="65" spans="2:15" s="1" customFormat="1" ht="20.100000000000001" hidden="1" customHeight="1" outlineLevel="1" x14ac:dyDescent="0.2">
      <c r="B65" s="19">
        <v>50</v>
      </c>
      <c r="C65" s="20">
        <f t="shared" si="12"/>
        <v>1</v>
      </c>
      <c r="D65" s="21">
        <f t="shared" si="1"/>
        <v>8.0828127746476279E-12</v>
      </c>
      <c r="E65" s="3">
        <f t="shared" si="2"/>
        <v>-1</v>
      </c>
      <c r="F65" s="20">
        <f t="shared" si="3"/>
        <v>0.25</v>
      </c>
      <c r="G65" s="21">
        <f t="shared" si="9"/>
        <v>7.4727693022980386E-24</v>
      </c>
      <c r="H65" s="22">
        <f t="shared" si="4"/>
        <v>-1</v>
      </c>
      <c r="I65" s="20">
        <f t="shared" si="5"/>
        <v>0.1</v>
      </c>
      <c r="J65" s="21">
        <f t="shared" si="10"/>
        <v>1.5812528490885781E-121</v>
      </c>
      <c r="K65" s="22">
        <f t="shared" si="6"/>
        <v>-1</v>
      </c>
      <c r="L65" s="20">
        <f t="shared" si="7"/>
        <v>0.05</v>
      </c>
      <c r="M65" s="21">
        <f t="shared" si="11"/>
        <v>6.9257463412320551E-305</v>
      </c>
      <c r="N65" s="22">
        <f t="shared" si="8"/>
        <v>-1</v>
      </c>
      <c r="O65" s="11"/>
    </row>
    <row r="66" spans="2:15" s="1" customFormat="1" hidden="1" outlineLevel="1" x14ac:dyDescent="0.2">
      <c r="B66" s="16">
        <v>51</v>
      </c>
      <c r="C66" s="16"/>
      <c r="D66" s="6" t="e">
        <f t="shared" si="1"/>
        <v>#NUM!</v>
      </c>
      <c r="E66" s="2">
        <f t="shared" si="2"/>
        <v>-1</v>
      </c>
      <c r="F66" s="17">
        <f t="shared" si="3"/>
        <v>0.255</v>
      </c>
      <c r="G66" s="6">
        <f t="shared" si="9"/>
        <v>3.2968099863079196E-23</v>
      </c>
      <c r="H66" s="18">
        <f t="shared" si="4"/>
        <v>-1</v>
      </c>
      <c r="I66" s="17">
        <f t="shared" si="5"/>
        <v>0.10199999999999999</v>
      </c>
      <c r="J66" s="6">
        <f t="shared" si="10"/>
        <v>2.0928346532054337E-120</v>
      </c>
      <c r="K66" s="18">
        <f t="shared" si="6"/>
        <v>-1</v>
      </c>
      <c r="L66" s="17">
        <f t="shared" si="7"/>
        <v>5.0999999999999997E-2</v>
      </c>
      <c r="M66" s="6">
        <f t="shared" si="11"/>
        <v>1.9351350071089165E-303</v>
      </c>
      <c r="N66" s="18">
        <f t="shared" si="8"/>
        <v>-1</v>
      </c>
      <c r="O66" s="11"/>
    </row>
    <row r="67" spans="2:15" s="1" customFormat="1" hidden="1" outlineLevel="1" x14ac:dyDescent="0.2">
      <c r="B67" s="19">
        <v>52</v>
      </c>
      <c r="C67" s="16"/>
      <c r="D67" s="6" t="e">
        <f t="shared" si="1"/>
        <v>#NUM!</v>
      </c>
      <c r="E67" s="2">
        <f t="shared" si="2"/>
        <v>-1</v>
      </c>
      <c r="F67" s="17">
        <f t="shared" si="3"/>
        <v>0.26</v>
      </c>
      <c r="G67" s="6">
        <f t="shared" si="9"/>
        <v>1.4169942921919538E-22</v>
      </c>
      <c r="H67" s="18">
        <f t="shared" si="4"/>
        <v>-1</v>
      </c>
      <c r="I67" s="17">
        <f t="shared" si="5"/>
        <v>0.104</v>
      </c>
      <c r="J67" s="6">
        <f t="shared" si="10"/>
        <v>2.7106233441037215E-119</v>
      </c>
      <c r="K67" s="18">
        <f t="shared" si="6"/>
        <v>-1</v>
      </c>
      <c r="L67" s="17">
        <f t="shared" si="7"/>
        <v>5.1999999999999998E-2</v>
      </c>
      <c r="M67" s="6">
        <f t="shared" si="11"/>
        <v>5.2974320819602684E-302</v>
      </c>
      <c r="N67" s="18">
        <f t="shared" si="8"/>
        <v>-1</v>
      </c>
      <c r="O67" s="11"/>
    </row>
    <row r="68" spans="2:15" s="1" customFormat="1" hidden="1" outlineLevel="1" x14ac:dyDescent="0.2">
      <c r="B68" s="16">
        <v>53</v>
      </c>
      <c r="C68" s="16"/>
      <c r="D68" s="6" t="e">
        <f t="shared" si="1"/>
        <v>#NUM!</v>
      </c>
      <c r="E68" s="2">
        <f t="shared" si="2"/>
        <v>-1</v>
      </c>
      <c r="F68" s="17">
        <f t="shared" si="3"/>
        <v>0.26500000000000001</v>
      </c>
      <c r="G68" s="6">
        <f t="shared" si="9"/>
        <v>5.9353345823890847E-22</v>
      </c>
      <c r="H68" s="18">
        <f t="shared" si="4"/>
        <v>-1</v>
      </c>
      <c r="I68" s="17">
        <f t="shared" si="5"/>
        <v>0.106</v>
      </c>
      <c r="J68" s="6">
        <f t="shared" si="10"/>
        <v>3.4368658249769753E-118</v>
      </c>
      <c r="K68" s="18">
        <f t="shared" si="6"/>
        <v>-1</v>
      </c>
      <c r="L68" s="17">
        <f t="shared" si="7"/>
        <v>5.2999999999999999E-2</v>
      </c>
      <c r="M68" s="6">
        <f t="shared" si="11"/>
        <v>1.4213110227448128E-300</v>
      </c>
      <c r="N68" s="18">
        <f t="shared" si="8"/>
        <v>-1</v>
      </c>
      <c r="O68" s="11"/>
    </row>
    <row r="69" spans="2:15" s="1" customFormat="1" hidden="1" outlineLevel="1" x14ac:dyDescent="0.2">
      <c r="B69" s="19">
        <v>54</v>
      </c>
      <c r="C69" s="16"/>
      <c r="D69" s="6" t="e">
        <f t="shared" si="1"/>
        <v>#NUM!</v>
      </c>
      <c r="E69" s="2">
        <f t="shared" si="2"/>
        <v>-1</v>
      </c>
      <c r="F69" s="17">
        <f t="shared" si="3"/>
        <v>0.27</v>
      </c>
      <c r="G69" s="6">
        <f t="shared" si="9"/>
        <v>2.423594954475525E-21</v>
      </c>
      <c r="H69" s="18">
        <f t="shared" si="4"/>
        <v>-1</v>
      </c>
      <c r="I69" s="17">
        <f t="shared" si="5"/>
        <v>0.108</v>
      </c>
      <c r="J69" s="6">
        <f t="shared" si="10"/>
        <v>4.2674417326794689E-117</v>
      </c>
      <c r="K69" s="18">
        <f t="shared" si="6"/>
        <v>-1</v>
      </c>
      <c r="L69" s="17">
        <f t="shared" si="7"/>
        <v>5.3999999999999999E-2</v>
      </c>
      <c r="M69" s="6">
        <f t="shared" si="11"/>
        <v>3.7388376070539967E-299</v>
      </c>
      <c r="N69" s="18">
        <f t="shared" si="8"/>
        <v>-1</v>
      </c>
      <c r="O69" s="11"/>
    </row>
    <row r="70" spans="2:15" s="1" customFormat="1" hidden="1" outlineLevel="1" x14ac:dyDescent="0.2">
      <c r="B70" s="16">
        <v>55</v>
      </c>
      <c r="C70" s="16"/>
      <c r="D70" s="6" t="e">
        <f t="shared" si="1"/>
        <v>#NUM!</v>
      </c>
      <c r="E70" s="2">
        <f t="shared" si="2"/>
        <v>-1</v>
      </c>
      <c r="F70" s="17">
        <f t="shared" si="3"/>
        <v>0.27500000000000002</v>
      </c>
      <c r="G70" s="6">
        <f t="shared" si="9"/>
        <v>9.6503144550935184E-21</v>
      </c>
      <c r="H70" s="18">
        <f t="shared" si="4"/>
        <v>-1</v>
      </c>
      <c r="I70" s="17">
        <f t="shared" si="5"/>
        <v>0.11</v>
      </c>
      <c r="J70" s="6">
        <f t="shared" si="10"/>
        <v>5.1907609439317696E-116</v>
      </c>
      <c r="K70" s="18">
        <f t="shared" si="6"/>
        <v>-1</v>
      </c>
      <c r="L70" s="17">
        <f t="shared" si="7"/>
        <v>5.5E-2</v>
      </c>
      <c r="M70" s="6">
        <f t="shared" si="11"/>
        <v>9.6462010261996836E-298</v>
      </c>
      <c r="N70" s="18">
        <f t="shared" si="8"/>
        <v>-1</v>
      </c>
      <c r="O70" s="11"/>
    </row>
    <row r="71" spans="2:15" s="1" customFormat="1" hidden="1" outlineLevel="1" x14ac:dyDescent="0.2">
      <c r="B71" s="19">
        <v>56</v>
      </c>
      <c r="C71" s="16"/>
      <c r="D71" s="6" t="e">
        <f t="shared" si="1"/>
        <v>#NUM!</v>
      </c>
      <c r="E71" s="2">
        <f t="shared" si="2"/>
        <v>-1</v>
      </c>
      <c r="F71" s="17">
        <f t="shared" si="3"/>
        <v>0.28000000000000003</v>
      </c>
      <c r="G71" s="6">
        <f t="shared" si="9"/>
        <v>3.7481132035407311E-20</v>
      </c>
      <c r="H71" s="18">
        <f t="shared" si="4"/>
        <v>-1</v>
      </c>
      <c r="I71" s="17">
        <f t="shared" si="5"/>
        <v>0.112</v>
      </c>
      <c r="J71" s="6">
        <f t="shared" si="10"/>
        <v>6.1872016608471355E-115</v>
      </c>
      <c r="K71" s="18">
        <f t="shared" si="6"/>
        <v>-1</v>
      </c>
      <c r="L71" s="17">
        <f t="shared" si="7"/>
        <v>5.6000000000000001E-2</v>
      </c>
      <c r="M71" s="6">
        <f t="shared" si="11"/>
        <v>2.4416946347566892E-296</v>
      </c>
      <c r="N71" s="18">
        <f t="shared" si="8"/>
        <v>-1</v>
      </c>
      <c r="O71" s="11"/>
    </row>
    <row r="72" spans="2:15" s="1" customFormat="1" hidden="1" outlineLevel="1" x14ac:dyDescent="0.2">
      <c r="B72" s="16">
        <v>57</v>
      </c>
      <c r="C72" s="16"/>
      <c r="D72" s="6" t="e">
        <f t="shared" si="1"/>
        <v>#NUM!</v>
      </c>
      <c r="E72" s="2">
        <f t="shared" si="2"/>
        <v>-1</v>
      </c>
      <c r="F72" s="17">
        <f t="shared" si="3"/>
        <v>0.28499999999999998</v>
      </c>
      <c r="G72" s="6">
        <f t="shared" si="9"/>
        <v>1.4203376350259742E-19</v>
      </c>
      <c r="H72" s="18">
        <f t="shared" si="4"/>
        <v>-1</v>
      </c>
      <c r="I72" s="17">
        <f t="shared" si="5"/>
        <v>0.114</v>
      </c>
      <c r="J72" s="6">
        <f t="shared" si="10"/>
        <v>7.2292566774114372E-114</v>
      </c>
      <c r="K72" s="18">
        <f t="shared" si="6"/>
        <v>-1</v>
      </c>
      <c r="L72" s="17">
        <f t="shared" si="7"/>
        <v>5.7000000000000002E-2</v>
      </c>
      <c r="M72" s="6">
        <f t="shared" si="11"/>
        <v>6.0656835137120849E-295</v>
      </c>
      <c r="N72" s="18">
        <f t="shared" si="8"/>
        <v>-1</v>
      </c>
      <c r="O72" s="11"/>
    </row>
    <row r="73" spans="2:15" s="1" customFormat="1" hidden="1" outlineLevel="1" x14ac:dyDescent="0.2">
      <c r="B73" s="19">
        <v>58</v>
      </c>
      <c r="C73" s="16"/>
      <c r="D73" s="6" t="e">
        <f t="shared" si="1"/>
        <v>#NUM!</v>
      </c>
      <c r="E73" s="2">
        <f t="shared" si="2"/>
        <v>-1</v>
      </c>
      <c r="F73" s="17">
        <f t="shared" si="3"/>
        <v>0.28999999999999998</v>
      </c>
      <c r="G73" s="6">
        <f t="shared" si="9"/>
        <v>5.2528003916046978E-19</v>
      </c>
      <c r="H73" s="18">
        <f t="shared" si="4"/>
        <v>-1</v>
      </c>
      <c r="I73" s="17">
        <f t="shared" si="5"/>
        <v>0.11600000000000001</v>
      </c>
      <c r="J73" s="6">
        <f t="shared" si="10"/>
        <v>8.2824845898960614E-113</v>
      </c>
      <c r="K73" s="18">
        <f t="shared" si="6"/>
        <v>-1</v>
      </c>
      <c r="L73" s="17">
        <f t="shared" si="7"/>
        <v>5.8000000000000003E-2</v>
      </c>
      <c r="M73" s="6">
        <f t="shared" si="11"/>
        <v>1.4792947120939475E-293</v>
      </c>
      <c r="N73" s="18">
        <f t="shared" si="8"/>
        <v>-1</v>
      </c>
      <c r="O73" s="11"/>
    </row>
    <row r="74" spans="2:15" s="1" customFormat="1" hidden="1" outlineLevel="1" x14ac:dyDescent="0.2">
      <c r="B74" s="16">
        <v>59</v>
      </c>
      <c r="C74" s="16"/>
      <c r="D74" s="6" t="e">
        <f t="shared" si="1"/>
        <v>#NUM!</v>
      </c>
      <c r="E74" s="2">
        <f t="shared" si="2"/>
        <v>-1</v>
      </c>
      <c r="F74" s="17">
        <f t="shared" si="3"/>
        <v>0.29499999999999998</v>
      </c>
      <c r="G74" s="6">
        <f t="shared" si="9"/>
        <v>1.8963499718843871E-18</v>
      </c>
      <c r="H74" s="18">
        <f t="shared" si="4"/>
        <v>-1</v>
      </c>
      <c r="I74" s="17">
        <f t="shared" si="5"/>
        <v>0.11799999999999999</v>
      </c>
      <c r="J74" s="6">
        <f t="shared" si="10"/>
        <v>9.3072665815274332E-112</v>
      </c>
      <c r="K74" s="18">
        <f t="shared" si="6"/>
        <v>-1</v>
      </c>
      <c r="L74" s="17">
        <f t="shared" si="7"/>
        <v>5.8999999999999997E-2</v>
      </c>
      <c r="M74" s="6">
        <f t="shared" si="11"/>
        <v>3.5427854715061213E-292</v>
      </c>
      <c r="N74" s="18">
        <f t="shared" si="8"/>
        <v>-1</v>
      </c>
      <c r="O74" s="11"/>
    </row>
    <row r="75" spans="2:15" s="1" customFormat="1" hidden="1" outlineLevel="1" x14ac:dyDescent="0.2">
      <c r="B75" s="19">
        <v>60</v>
      </c>
      <c r="C75" s="16"/>
      <c r="D75" s="6" t="e">
        <f t="shared" si="1"/>
        <v>#NUM!</v>
      </c>
      <c r="E75" s="2">
        <f t="shared" si="2"/>
        <v>-1</v>
      </c>
      <c r="F75" s="17">
        <f t="shared" si="3"/>
        <v>0.3</v>
      </c>
      <c r="G75" s="6">
        <f t="shared" si="9"/>
        <v>6.6846336508924624E-18</v>
      </c>
      <c r="H75" s="18">
        <f t="shared" si="4"/>
        <v>-1</v>
      </c>
      <c r="I75" s="17">
        <f t="shared" si="5"/>
        <v>0.12</v>
      </c>
      <c r="J75" s="6">
        <f t="shared" si="10"/>
        <v>1.0261261406133256E-110</v>
      </c>
      <c r="K75" s="18">
        <f t="shared" si="6"/>
        <v>-1</v>
      </c>
      <c r="L75" s="17">
        <f t="shared" si="7"/>
        <v>0.06</v>
      </c>
      <c r="M75" s="6">
        <f t="shared" si="11"/>
        <v>8.3344028217180488E-291</v>
      </c>
      <c r="N75" s="18">
        <f t="shared" si="8"/>
        <v>-1</v>
      </c>
      <c r="O75" s="11"/>
    </row>
    <row r="76" spans="2:15" s="1" customFormat="1" hidden="1" outlineLevel="1" x14ac:dyDescent="0.2">
      <c r="B76" s="16">
        <v>61</v>
      </c>
      <c r="C76" s="16"/>
      <c r="D76" s="6" t="e">
        <f t="shared" si="1"/>
        <v>#NUM!</v>
      </c>
      <c r="E76" s="2">
        <f t="shared" si="2"/>
        <v>-1</v>
      </c>
      <c r="F76" s="17">
        <f t="shared" si="3"/>
        <v>0.30499999999999999</v>
      </c>
      <c r="G76" s="6">
        <f t="shared" si="9"/>
        <v>2.3012673224383695E-17</v>
      </c>
      <c r="H76" s="18">
        <f t="shared" si="4"/>
        <v>-1</v>
      </c>
      <c r="I76" s="17">
        <f t="shared" si="5"/>
        <v>0.122</v>
      </c>
      <c r="J76" s="6">
        <f t="shared" si="10"/>
        <v>1.1102348406637289E-109</v>
      </c>
      <c r="K76" s="18">
        <f t="shared" si="6"/>
        <v>-1</v>
      </c>
      <c r="L76" s="17">
        <f t="shared" si="7"/>
        <v>6.0999999999999999E-2</v>
      </c>
      <c r="M76" s="6">
        <f t="shared" si="11"/>
        <v>1.9264767178067093E-289</v>
      </c>
      <c r="N76" s="18">
        <f t="shared" si="8"/>
        <v>-1</v>
      </c>
      <c r="O76" s="11"/>
    </row>
    <row r="77" spans="2:15" s="1" customFormat="1" hidden="1" outlineLevel="1" x14ac:dyDescent="0.2">
      <c r="B77" s="19">
        <v>62</v>
      </c>
      <c r="C77" s="16"/>
      <c r="D77" s="6" t="e">
        <f t="shared" si="1"/>
        <v>#NUM!</v>
      </c>
      <c r="E77" s="2">
        <f t="shared" si="2"/>
        <v>-1</v>
      </c>
      <c r="F77" s="17">
        <f t="shared" si="3"/>
        <v>0.31</v>
      </c>
      <c r="G77" s="6">
        <f t="shared" si="9"/>
        <v>7.7389393020709775E-17</v>
      </c>
      <c r="H77" s="18">
        <f t="shared" si="4"/>
        <v>-1</v>
      </c>
      <c r="I77" s="17">
        <f t="shared" si="5"/>
        <v>0.124</v>
      </c>
      <c r="J77" s="6">
        <f t="shared" si="10"/>
        <v>1.1791768428662263E-108</v>
      </c>
      <c r="K77" s="18">
        <f t="shared" si="6"/>
        <v>-1</v>
      </c>
      <c r="L77" s="17">
        <f t="shared" si="7"/>
        <v>6.2E-2</v>
      </c>
      <c r="M77" s="6">
        <f t="shared" si="11"/>
        <v>4.3765200919852667E-288</v>
      </c>
      <c r="N77" s="18">
        <f t="shared" si="8"/>
        <v>-1</v>
      </c>
      <c r="O77" s="11"/>
    </row>
    <row r="78" spans="2:15" s="1" customFormat="1" hidden="1" outlineLevel="1" x14ac:dyDescent="0.2">
      <c r="B78" s="16">
        <v>63</v>
      </c>
      <c r="C78" s="16"/>
      <c r="D78" s="6" t="e">
        <f t="shared" si="1"/>
        <v>#NUM!</v>
      </c>
      <c r="E78" s="2">
        <f t="shared" si="2"/>
        <v>-1</v>
      </c>
      <c r="F78" s="17">
        <f t="shared" si="3"/>
        <v>0.315</v>
      </c>
      <c r="G78" s="6">
        <f t="shared" si="9"/>
        <v>2.5427943421090802E-16</v>
      </c>
      <c r="H78" s="18">
        <f t="shared" si="4"/>
        <v>-1</v>
      </c>
      <c r="I78" s="17">
        <f t="shared" si="5"/>
        <v>0.126</v>
      </c>
      <c r="J78" s="6">
        <f t="shared" si="10"/>
        <v>1.2297129932747134E-107</v>
      </c>
      <c r="K78" s="18">
        <f t="shared" si="6"/>
        <v>-1</v>
      </c>
      <c r="L78" s="17">
        <f t="shared" si="7"/>
        <v>6.3E-2</v>
      </c>
      <c r="M78" s="6">
        <f t="shared" si="11"/>
        <v>9.7742282054366755E-287</v>
      </c>
      <c r="N78" s="18">
        <f t="shared" si="8"/>
        <v>-1</v>
      </c>
      <c r="O78" s="11"/>
    </row>
    <row r="79" spans="2:15" s="1" customFormat="1" hidden="1" outlineLevel="1" x14ac:dyDescent="0.2">
      <c r="B79" s="19">
        <v>64</v>
      </c>
      <c r="C79" s="16"/>
      <c r="D79" s="6" t="e">
        <f t="shared" ref="D79:D142" si="13">BINOMDIST($B79,C$12,D$12,0)</f>
        <v>#NUM!</v>
      </c>
      <c r="E79" s="2">
        <f t="shared" ref="E79:E142" si="14">IF(ABS($B79-C$12*$D$12)&lt;=B$12,D79,-1)</f>
        <v>-1</v>
      </c>
      <c r="F79" s="17">
        <f t="shared" ref="F79:F142" si="15">IF($B79/F$12&lt;=1,$B79/F$12,0)</f>
        <v>0.32</v>
      </c>
      <c r="G79" s="6">
        <f t="shared" si="9"/>
        <v>8.1647537078659101E-16</v>
      </c>
      <c r="H79" s="18">
        <f t="shared" ref="H79:H142" si="16">IF(ABS($B79-F$12*$D$12)&lt;=H$12,G79,-1)</f>
        <v>-1</v>
      </c>
      <c r="I79" s="17">
        <f t="shared" ref="I79:I142" si="17">$B79/I$12</f>
        <v>0.128</v>
      </c>
      <c r="J79" s="6">
        <f t="shared" si="10"/>
        <v>1.2594951048306148E-106</v>
      </c>
      <c r="K79" s="18">
        <f t="shared" ref="K79:K142" si="18">IF(ABS($B79-I$12*$D$12)&lt;=K$12,J79,-1)</f>
        <v>-1</v>
      </c>
      <c r="L79" s="17">
        <f t="shared" ref="L79:L142" si="19">$B79/L$12</f>
        <v>6.4000000000000001E-2</v>
      </c>
      <c r="M79" s="6">
        <f t="shared" si="11"/>
        <v>2.1465121473030166E-285</v>
      </c>
      <c r="N79" s="18">
        <f t="shared" ref="N79:N142" si="20">IF(ABS($B79-L$12*$D$12)&lt;=N$12,M79,-1)</f>
        <v>-1</v>
      </c>
      <c r="O79" s="11"/>
    </row>
    <row r="80" spans="2:15" s="1" customFormat="1" hidden="1" outlineLevel="1" x14ac:dyDescent="0.2">
      <c r="B80" s="16">
        <v>65</v>
      </c>
      <c r="C80" s="16"/>
      <c r="D80" s="6" t="e">
        <f t="shared" si="13"/>
        <v>#NUM!</v>
      </c>
      <c r="E80" s="2">
        <f t="shared" si="14"/>
        <v>-1</v>
      </c>
      <c r="F80" s="17">
        <f t="shared" si="15"/>
        <v>0.32500000000000001</v>
      </c>
      <c r="G80" s="6">
        <f t="shared" ref="G80:G143" si="21">BINOMDIST($B80,F$12,G$12,0)</f>
        <v>2.5624765483147987E-15</v>
      </c>
      <c r="H80" s="18">
        <f t="shared" si="16"/>
        <v>-1</v>
      </c>
      <c r="I80" s="17">
        <f t="shared" si="17"/>
        <v>0.13</v>
      </c>
      <c r="J80" s="6">
        <f t="shared" ref="J80:J143" si="22">BINOMDIST($B80,I$12,J$12,0)</f>
        <v>1.2672458439372998E-105</v>
      </c>
      <c r="K80" s="18">
        <f t="shared" si="18"/>
        <v>-1</v>
      </c>
      <c r="L80" s="17">
        <f t="shared" si="19"/>
        <v>6.5000000000000002E-2</v>
      </c>
      <c r="M80" s="6">
        <f t="shared" ref="M80:M143" si="23">BINOMDIST($B80,L$12,M$12,0)</f>
        <v>4.6364662381743995E-284</v>
      </c>
      <c r="N80" s="18">
        <f t="shared" si="20"/>
        <v>-1</v>
      </c>
      <c r="O80" s="11"/>
    </row>
    <row r="81" spans="2:15" s="1" customFormat="1" hidden="1" outlineLevel="1" x14ac:dyDescent="0.2">
      <c r="B81" s="19">
        <v>66</v>
      </c>
      <c r="C81" s="16"/>
      <c r="D81" s="6" t="e">
        <f t="shared" si="13"/>
        <v>#NUM!</v>
      </c>
      <c r="E81" s="2">
        <f t="shared" si="14"/>
        <v>-1</v>
      </c>
      <c r="F81" s="17">
        <f t="shared" si="15"/>
        <v>0.33</v>
      </c>
      <c r="G81" s="6">
        <f t="shared" si="21"/>
        <v>7.8621439550567211E-15</v>
      </c>
      <c r="H81" s="18">
        <f t="shared" si="16"/>
        <v>-1</v>
      </c>
      <c r="I81" s="17">
        <f t="shared" si="17"/>
        <v>0.13200000000000001</v>
      </c>
      <c r="J81" s="6">
        <f t="shared" si="22"/>
        <v>1.2528453229834239E-104</v>
      </c>
      <c r="K81" s="18">
        <f t="shared" si="18"/>
        <v>-1</v>
      </c>
      <c r="L81" s="17">
        <f t="shared" si="19"/>
        <v>6.6000000000000003E-2</v>
      </c>
      <c r="M81" s="6">
        <f t="shared" si="23"/>
        <v>9.8524907561206121E-283</v>
      </c>
      <c r="N81" s="18">
        <f t="shared" si="20"/>
        <v>-1</v>
      </c>
      <c r="O81" s="11"/>
    </row>
    <row r="82" spans="2:15" s="1" customFormat="1" hidden="1" outlineLevel="1" x14ac:dyDescent="0.2">
      <c r="B82" s="16">
        <v>67</v>
      </c>
      <c r="C82" s="16"/>
      <c r="D82" s="6" t="e">
        <f t="shared" si="13"/>
        <v>#NUM!</v>
      </c>
      <c r="E82" s="2">
        <f t="shared" si="14"/>
        <v>-1</v>
      </c>
      <c r="F82" s="17">
        <f t="shared" si="15"/>
        <v>0.33500000000000002</v>
      </c>
      <c r="G82" s="6">
        <f t="shared" si="21"/>
        <v>2.3586431865170361E-14</v>
      </c>
      <c r="H82" s="18">
        <f t="shared" si="16"/>
        <v>-1</v>
      </c>
      <c r="I82" s="17">
        <f t="shared" si="17"/>
        <v>0.13400000000000001</v>
      </c>
      <c r="J82" s="6">
        <f t="shared" si="22"/>
        <v>1.2173168735257563E-103</v>
      </c>
      <c r="K82" s="18">
        <f t="shared" si="18"/>
        <v>-1</v>
      </c>
      <c r="L82" s="17">
        <f t="shared" si="19"/>
        <v>6.7000000000000004E-2</v>
      </c>
      <c r="M82" s="6">
        <f t="shared" si="23"/>
        <v>2.0601999327351434E-281</v>
      </c>
      <c r="N82" s="18">
        <f t="shared" si="20"/>
        <v>-1</v>
      </c>
      <c r="O82" s="11"/>
    </row>
    <row r="83" spans="2:15" s="1" customFormat="1" hidden="1" outlineLevel="1" x14ac:dyDescent="0.2">
      <c r="B83" s="19">
        <v>68</v>
      </c>
      <c r="C83" s="16"/>
      <c r="D83" s="6" t="e">
        <f t="shared" si="13"/>
        <v>#NUM!</v>
      </c>
      <c r="E83" s="2">
        <f t="shared" si="14"/>
        <v>-1</v>
      </c>
      <c r="F83" s="17">
        <f t="shared" si="15"/>
        <v>0.34</v>
      </c>
      <c r="G83" s="6">
        <f t="shared" si="21"/>
        <v>6.9198428780905076E-14</v>
      </c>
      <c r="H83" s="18">
        <f t="shared" si="16"/>
        <v>-1</v>
      </c>
      <c r="I83" s="17">
        <f t="shared" si="17"/>
        <v>0.13600000000000001</v>
      </c>
      <c r="J83" s="6">
        <f t="shared" si="22"/>
        <v>1.1627166314042593E-102</v>
      </c>
      <c r="K83" s="18">
        <f t="shared" si="18"/>
        <v>-1</v>
      </c>
      <c r="L83" s="17">
        <f t="shared" si="19"/>
        <v>6.8000000000000005E-2</v>
      </c>
      <c r="M83" s="6">
        <f t="shared" si="23"/>
        <v>4.2400732439156396E-280</v>
      </c>
      <c r="N83" s="18">
        <f t="shared" si="20"/>
        <v>-1</v>
      </c>
      <c r="O83" s="11"/>
    </row>
    <row r="84" spans="2:15" s="1" customFormat="1" hidden="1" outlineLevel="1" x14ac:dyDescent="0.2">
      <c r="B84" s="16">
        <v>69</v>
      </c>
      <c r="C84" s="16"/>
      <c r="D84" s="6" t="e">
        <f t="shared" si="13"/>
        <v>#NUM!</v>
      </c>
      <c r="E84" s="2">
        <f t="shared" si="14"/>
        <v>-1</v>
      </c>
      <c r="F84" s="17">
        <f t="shared" si="15"/>
        <v>0.34499999999999997</v>
      </c>
      <c r="G84" s="6">
        <f t="shared" si="21"/>
        <v>1.9856940432781483E-13</v>
      </c>
      <c r="H84" s="18">
        <f t="shared" si="16"/>
        <v>-1</v>
      </c>
      <c r="I84" s="17">
        <f t="shared" si="17"/>
        <v>0.13800000000000001</v>
      </c>
      <c r="J84" s="6">
        <f t="shared" si="22"/>
        <v>1.0919425755797616E-101</v>
      </c>
      <c r="K84" s="18">
        <f t="shared" si="18"/>
        <v>-1</v>
      </c>
      <c r="L84" s="17">
        <f t="shared" si="19"/>
        <v>6.9000000000000006E-2</v>
      </c>
      <c r="M84" s="6">
        <f t="shared" si="23"/>
        <v>8.590757094193612E-279</v>
      </c>
      <c r="N84" s="18">
        <f t="shared" si="20"/>
        <v>-1</v>
      </c>
      <c r="O84" s="11"/>
    </row>
    <row r="85" spans="2:15" s="1" customFormat="1" hidden="1" outlineLevel="1" x14ac:dyDescent="0.2">
      <c r="B85" s="19">
        <v>70</v>
      </c>
      <c r="C85" s="16"/>
      <c r="D85" s="6" t="e">
        <f t="shared" si="13"/>
        <v>#NUM!</v>
      </c>
      <c r="E85" s="2">
        <f t="shared" si="14"/>
        <v>-1</v>
      </c>
      <c r="F85" s="17">
        <f t="shared" si="15"/>
        <v>0.35</v>
      </c>
      <c r="G85" s="6">
        <f t="shared" si="21"/>
        <v>5.5741268500592452E-13</v>
      </c>
      <c r="H85" s="18">
        <f t="shared" si="16"/>
        <v>-1</v>
      </c>
      <c r="I85" s="17">
        <f t="shared" si="17"/>
        <v>0.14000000000000001</v>
      </c>
      <c r="J85" s="6">
        <f t="shared" si="22"/>
        <v>1.0084869644461608E-100</v>
      </c>
      <c r="K85" s="18">
        <f t="shared" si="18"/>
        <v>-1</v>
      </c>
      <c r="L85" s="17">
        <f t="shared" si="19"/>
        <v>7.0000000000000007E-2</v>
      </c>
      <c r="M85" s="6">
        <f t="shared" si="23"/>
        <v>1.713856040291642E-277</v>
      </c>
      <c r="N85" s="18">
        <f t="shared" si="20"/>
        <v>-1</v>
      </c>
      <c r="O85" s="11"/>
    </row>
    <row r="86" spans="2:15" s="1" customFormat="1" hidden="1" outlineLevel="1" x14ac:dyDescent="0.2">
      <c r="B86" s="16">
        <v>71</v>
      </c>
      <c r="C86" s="16"/>
      <c r="D86" s="6" t="e">
        <f t="shared" si="13"/>
        <v>#NUM!</v>
      </c>
      <c r="E86" s="2">
        <f t="shared" si="14"/>
        <v>-1</v>
      </c>
      <c r="F86" s="17">
        <f t="shared" si="15"/>
        <v>0.35499999999999998</v>
      </c>
      <c r="G86" s="6">
        <f t="shared" si="21"/>
        <v>1.5309221630444526E-12</v>
      </c>
      <c r="H86" s="18">
        <f t="shared" si="16"/>
        <v>-1</v>
      </c>
      <c r="I86" s="17">
        <f t="shared" si="17"/>
        <v>0.14199999999999999</v>
      </c>
      <c r="J86" s="6">
        <f t="shared" si="22"/>
        <v>9.1616069305317445E-100</v>
      </c>
      <c r="K86" s="18">
        <f t="shared" si="18"/>
        <v>-1</v>
      </c>
      <c r="L86" s="17">
        <f t="shared" si="19"/>
        <v>7.0999999999999994E-2</v>
      </c>
      <c r="M86" s="6">
        <f t="shared" si="23"/>
        <v>3.3673650369119386E-276</v>
      </c>
      <c r="N86" s="18">
        <f t="shared" si="20"/>
        <v>-1</v>
      </c>
      <c r="O86" s="11"/>
    </row>
    <row r="87" spans="2:15" s="1" customFormat="1" hidden="1" outlineLevel="1" x14ac:dyDescent="0.2">
      <c r="B87" s="19">
        <v>72</v>
      </c>
      <c r="C87" s="16"/>
      <c r="D87" s="6" t="e">
        <f t="shared" si="13"/>
        <v>#NUM!</v>
      </c>
      <c r="E87" s="2">
        <f t="shared" si="14"/>
        <v>-1</v>
      </c>
      <c r="F87" s="17">
        <f t="shared" si="15"/>
        <v>0.36</v>
      </c>
      <c r="G87" s="6">
        <f t="shared" si="21"/>
        <v>4.1143533131819559E-12</v>
      </c>
      <c r="H87" s="18">
        <f t="shared" si="16"/>
        <v>-1</v>
      </c>
      <c r="I87" s="17">
        <f t="shared" si="17"/>
        <v>0.14399999999999999</v>
      </c>
      <c r="J87" s="6">
        <f t="shared" si="22"/>
        <v>8.1881861941623645E-99</v>
      </c>
      <c r="K87" s="18">
        <f t="shared" si="18"/>
        <v>-1</v>
      </c>
      <c r="L87" s="17">
        <f t="shared" si="19"/>
        <v>7.1999999999999995E-2</v>
      </c>
      <c r="M87" s="6">
        <f t="shared" si="23"/>
        <v>6.5172544151893598E-275</v>
      </c>
      <c r="N87" s="18">
        <f t="shared" si="20"/>
        <v>-1</v>
      </c>
      <c r="O87" s="11"/>
    </row>
    <row r="88" spans="2:15" s="1" customFormat="1" hidden="1" outlineLevel="1" x14ac:dyDescent="0.2">
      <c r="B88" s="16">
        <v>73</v>
      </c>
      <c r="C88" s="16"/>
      <c r="D88" s="6" t="e">
        <f t="shared" si="13"/>
        <v>#NUM!</v>
      </c>
      <c r="E88" s="2">
        <f t="shared" si="14"/>
        <v>-1</v>
      </c>
      <c r="F88" s="17">
        <f t="shared" si="15"/>
        <v>0.36499999999999999</v>
      </c>
      <c r="G88" s="6">
        <f t="shared" si="21"/>
        <v>1.0821312823711754E-11</v>
      </c>
      <c r="H88" s="18">
        <f t="shared" si="16"/>
        <v>-1</v>
      </c>
      <c r="I88" s="17">
        <f t="shared" si="17"/>
        <v>0.14599999999999999</v>
      </c>
      <c r="J88" s="6">
        <f t="shared" si="22"/>
        <v>7.2011171734965274E-98</v>
      </c>
      <c r="K88" s="18">
        <f t="shared" si="18"/>
        <v>-1</v>
      </c>
      <c r="L88" s="17">
        <f t="shared" si="19"/>
        <v>7.2999999999999995E-2</v>
      </c>
      <c r="M88" s="6">
        <f t="shared" si="23"/>
        <v>1.2427422117731507E-273</v>
      </c>
      <c r="N88" s="18">
        <f t="shared" si="20"/>
        <v>-1</v>
      </c>
      <c r="O88" s="11"/>
    </row>
    <row r="89" spans="2:15" s="1" customFormat="1" hidden="1" outlineLevel="1" x14ac:dyDescent="0.2">
      <c r="B89" s="19">
        <v>74</v>
      </c>
      <c r="C89" s="16"/>
      <c r="D89" s="6" t="e">
        <f t="shared" si="13"/>
        <v>#NUM!</v>
      </c>
      <c r="E89" s="2">
        <f t="shared" si="14"/>
        <v>-1</v>
      </c>
      <c r="F89" s="17">
        <f t="shared" si="15"/>
        <v>0.37</v>
      </c>
      <c r="G89" s="6">
        <f t="shared" si="21"/>
        <v>2.7857568823203282E-11</v>
      </c>
      <c r="H89" s="18">
        <f t="shared" si="16"/>
        <v>-1</v>
      </c>
      <c r="I89" s="17">
        <f t="shared" si="17"/>
        <v>0.14799999999999999</v>
      </c>
      <c r="J89" s="6">
        <f t="shared" si="22"/>
        <v>6.2328588508441639E-97</v>
      </c>
      <c r="K89" s="18">
        <f t="shared" si="18"/>
        <v>-1</v>
      </c>
      <c r="L89" s="17">
        <f t="shared" si="19"/>
        <v>7.3999999999999996E-2</v>
      </c>
      <c r="M89" s="6">
        <f t="shared" si="23"/>
        <v>2.3351797911760936E-272</v>
      </c>
      <c r="N89" s="18">
        <f t="shared" si="20"/>
        <v>-1</v>
      </c>
      <c r="O89" s="11"/>
    </row>
    <row r="90" spans="2:15" s="1" customFormat="1" hidden="1" outlineLevel="1" x14ac:dyDescent="0.2">
      <c r="B90" s="16">
        <v>75</v>
      </c>
      <c r="C90" s="16"/>
      <c r="D90" s="6" t="e">
        <f t="shared" si="13"/>
        <v>#NUM!</v>
      </c>
      <c r="E90" s="2">
        <f t="shared" si="14"/>
        <v>-1</v>
      </c>
      <c r="F90" s="17">
        <f t="shared" si="15"/>
        <v>0.375</v>
      </c>
      <c r="G90" s="6">
        <f t="shared" si="21"/>
        <v>7.0201073434472784E-11</v>
      </c>
      <c r="H90" s="18">
        <f t="shared" si="16"/>
        <v>-1</v>
      </c>
      <c r="I90" s="17">
        <f t="shared" si="17"/>
        <v>0.15</v>
      </c>
      <c r="J90" s="6">
        <f t="shared" si="22"/>
        <v>5.310395740918813E-96</v>
      </c>
      <c r="K90" s="18">
        <f t="shared" si="18"/>
        <v>-1</v>
      </c>
      <c r="L90" s="17">
        <f t="shared" si="19"/>
        <v>7.4999999999999997E-2</v>
      </c>
      <c r="M90" s="6">
        <f t="shared" si="23"/>
        <v>4.3247529732586836E-271</v>
      </c>
      <c r="N90" s="18">
        <f t="shared" si="20"/>
        <v>-1</v>
      </c>
      <c r="O90" s="11"/>
    </row>
    <row r="91" spans="2:15" s="1" customFormat="1" hidden="1" outlineLevel="1" x14ac:dyDescent="0.2">
      <c r="B91" s="19">
        <v>76</v>
      </c>
      <c r="C91" s="16"/>
      <c r="D91" s="6" t="e">
        <f t="shared" si="13"/>
        <v>#NUM!</v>
      </c>
      <c r="E91" s="2">
        <f t="shared" si="14"/>
        <v>-1</v>
      </c>
      <c r="F91" s="17">
        <f t="shared" si="15"/>
        <v>0.38</v>
      </c>
      <c r="G91" s="6">
        <f t="shared" si="21"/>
        <v>1.731934377495202E-10</v>
      </c>
      <c r="H91" s="18">
        <f t="shared" si="16"/>
        <v>-1</v>
      </c>
      <c r="I91" s="17">
        <f t="shared" si="17"/>
        <v>0.152</v>
      </c>
      <c r="J91" s="6">
        <f t="shared" si="22"/>
        <v>4.4544437958363763E-95</v>
      </c>
      <c r="K91" s="18">
        <f t="shared" si="18"/>
        <v>-1</v>
      </c>
      <c r="L91" s="17">
        <f t="shared" si="19"/>
        <v>7.5999999999999998E-2</v>
      </c>
      <c r="M91" s="6">
        <f t="shared" si="23"/>
        <v>7.8955194084149493E-270</v>
      </c>
      <c r="N91" s="18">
        <f t="shared" si="20"/>
        <v>-1</v>
      </c>
      <c r="O91" s="11"/>
    </row>
    <row r="92" spans="2:15" s="1" customFormat="1" hidden="1" outlineLevel="1" x14ac:dyDescent="0.2">
      <c r="B92" s="16">
        <v>77</v>
      </c>
      <c r="C92" s="16"/>
      <c r="D92" s="6" t="e">
        <f t="shared" si="13"/>
        <v>#NUM!</v>
      </c>
      <c r="E92" s="2">
        <f t="shared" si="14"/>
        <v>-1</v>
      </c>
      <c r="F92" s="17">
        <f t="shared" si="15"/>
        <v>0.38500000000000001</v>
      </c>
      <c r="G92" s="6">
        <f t="shared" si="21"/>
        <v>4.1836336910922663E-10</v>
      </c>
      <c r="H92" s="18">
        <f t="shared" si="16"/>
        <v>-1</v>
      </c>
      <c r="I92" s="17">
        <f t="shared" si="17"/>
        <v>0.154</v>
      </c>
      <c r="J92" s="6">
        <f t="shared" si="22"/>
        <v>3.6792548755220282E-94</v>
      </c>
      <c r="K92" s="18">
        <f t="shared" si="18"/>
        <v>-1</v>
      </c>
      <c r="L92" s="17">
        <f t="shared" si="19"/>
        <v>7.6999999999999999E-2</v>
      </c>
      <c r="M92" s="6">
        <f t="shared" si="23"/>
        <v>1.4211934935148276E-268</v>
      </c>
      <c r="N92" s="18">
        <f t="shared" si="20"/>
        <v>-1</v>
      </c>
      <c r="O92" s="11"/>
    </row>
    <row r="93" spans="2:15" s="1" customFormat="1" hidden="1" outlineLevel="1" x14ac:dyDescent="0.2">
      <c r="B93" s="19">
        <v>78</v>
      </c>
      <c r="C93" s="16"/>
      <c r="D93" s="6" t="e">
        <f t="shared" si="13"/>
        <v>#NUM!</v>
      </c>
      <c r="E93" s="2">
        <f t="shared" si="14"/>
        <v>-1</v>
      </c>
      <c r="F93" s="17">
        <f t="shared" si="15"/>
        <v>0.39</v>
      </c>
      <c r="G93" s="6">
        <f t="shared" si="21"/>
        <v>9.8959027693145678E-10</v>
      </c>
      <c r="H93" s="18">
        <f t="shared" si="16"/>
        <v>-1</v>
      </c>
      <c r="I93" s="17">
        <f t="shared" si="17"/>
        <v>0.156</v>
      </c>
      <c r="J93" s="6">
        <f t="shared" si="22"/>
        <v>2.9929323314343527E-93</v>
      </c>
      <c r="K93" s="18">
        <f t="shared" si="18"/>
        <v>-1</v>
      </c>
      <c r="L93" s="17">
        <f t="shared" si="19"/>
        <v>7.8E-2</v>
      </c>
      <c r="M93" s="6">
        <f t="shared" si="23"/>
        <v>2.5226184509887214E-267</v>
      </c>
      <c r="N93" s="18">
        <f t="shared" si="20"/>
        <v>-1</v>
      </c>
      <c r="O93" s="11"/>
    </row>
    <row r="94" spans="2:15" s="1" customFormat="1" hidden="1" outlineLevel="1" x14ac:dyDescent="0.2">
      <c r="B94" s="16">
        <v>79</v>
      </c>
      <c r="C94" s="16"/>
      <c r="D94" s="6" t="e">
        <f t="shared" si="13"/>
        <v>#NUM!</v>
      </c>
      <c r="E94" s="2">
        <f t="shared" si="14"/>
        <v>-1</v>
      </c>
      <c r="F94" s="17">
        <f t="shared" si="15"/>
        <v>0.39500000000000002</v>
      </c>
      <c r="G94" s="6">
        <f t="shared" si="21"/>
        <v>2.2923420339045097E-9</v>
      </c>
      <c r="H94" s="18">
        <f t="shared" si="16"/>
        <v>-1</v>
      </c>
      <c r="I94" s="17">
        <f t="shared" si="17"/>
        <v>0.158</v>
      </c>
      <c r="J94" s="6">
        <f t="shared" si="22"/>
        <v>2.3981343870860278E-92</v>
      </c>
      <c r="K94" s="18">
        <f t="shared" si="18"/>
        <v>-1</v>
      </c>
      <c r="L94" s="17">
        <f t="shared" si="19"/>
        <v>7.9000000000000001E-2</v>
      </c>
      <c r="M94" s="6">
        <f t="shared" si="23"/>
        <v>4.4161788831862763E-266</v>
      </c>
      <c r="N94" s="18">
        <f t="shared" si="20"/>
        <v>-1</v>
      </c>
      <c r="O94" s="11"/>
    </row>
    <row r="95" spans="2:15" s="1" customFormat="1" hidden="1" outlineLevel="1" x14ac:dyDescent="0.2">
      <c r="B95" s="19">
        <v>80</v>
      </c>
      <c r="C95" s="16"/>
      <c r="D95" s="6" t="e">
        <f t="shared" si="13"/>
        <v>#NUM!</v>
      </c>
      <c r="E95" s="2">
        <f t="shared" si="14"/>
        <v>-1</v>
      </c>
      <c r="F95" s="17">
        <f t="shared" si="15"/>
        <v>0.4</v>
      </c>
      <c r="G95" s="6">
        <f t="shared" si="21"/>
        <v>5.20075098942088E-9</v>
      </c>
      <c r="H95" s="18">
        <f t="shared" si="16"/>
        <v>-1</v>
      </c>
      <c r="I95" s="17">
        <f t="shared" si="17"/>
        <v>0.16</v>
      </c>
      <c r="J95" s="6">
        <f t="shared" si="22"/>
        <v>1.8930273318060926E-91</v>
      </c>
      <c r="K95" s="18">
        <f t="shared" si="18"/>
        <v>-1</v>
      </c>
      <c r="L95" s="17">
        <f t="shared" si="19"/>
        <v>0.08</v>
      </c>
      <c r="M95" s="6">
        <f t="shared" si="23"/>
        <v>7.6261889089042521E-265</v>
      </c>
      <c r="N95" s="18">
        <f t="shared" si="20"/>
        <v>-1</v>
      </c>
      <c r="O95" s="11"/>
    </row>
    <row r="96" spans="2:15" s="1" customFormat="1" hidden="1" outlineLevel="1" x14ac:dyDescent="0.2">
      <c r="B96" s="16">
        <v>81</v>
      </c>
      <c r="C96" s="16"/>
      <c r="D96" s="6" t="e">
        <f t="shared" si="13"/>
        <v>#NUM!</v>
      </c>
      <c r="E96" s="2">
        <f t="shared" si="14"/>
        <v>-1</v>
      </c>
      <c r="F96" s="17">
        <f t="shared" si="15"/>
        <v>0.40500000000000003</v>
      </c>
      <c r="G96" s="6">
        <f t="shared" si="21"/>
        <v>1.1557224420935186E-8</v>
      </c>
      <c r="H96" s="18">
        <f t="shared" si="16"/>
        <v>-1</v>
      </c>
      <c r="I96" s="17">
        <f t="shared" si="17"/>
        <v>0.16200000000000001</v>
      </c>
      <c r="J96" s="6">
        <f t="shared" si="22"/>
        <v>1.4723545914047023E-90</v>
      </c>
      <c r="K96" s="18">
        <f t="shared" si="18"/>
        <v>-1</v>
      </c>
      <c r="L96" s="17">
        <f t="shared" si="19"/>
        <v>8.1000000000000003E-2</v>
      </c>
      <c r="M96" s="6">
        <f t="shared" si="23"/>
        <v>1.2992766289243556E-263</v>
      </c>
      <c r="N96" s="18">
        <f t="shared" si="20"/>
        <v>-1</v>
      </c>
      <c r="O96" s="11"/>
    </row>
    <row r="97" spans="2:15" s="1" customFormat="1" hidden="1" outlineLevel="1" x14ac:dyDescent="0.2">
      <c r="B97" s="19">
        <v>82</v>
      </c>
      <c r="C97" s="16"/>
      <c r="D97" s="6" t="e">
        <f t="shared" si="13"/>
        <v>#NUM!</v>
      </c>
      <c r="E97" s="2">
        <f t="shared" si="14"/>
        <v>-1</v>
      </c>
      <c r="F97" s="17">
        <f t="shared" si="15"/>
        <v>0.41</v>
      </c>
      <c r="G97" s="6">
        <f t="shared" si="21"/>
        <v>2.5158104379718765E-8</v>
      </c>
      <c r="H97" s="18">
        <f t="shared" si="16"/>
        <v>-1</v>
      </c>
      <c r="I97" s="17">
        <f t="shared" si="17"/>
        <v>0.16400000000000001</v>
      </c>
      <c r="J97" s="6">
        <f t="shared" si="22"/>
        <v>1.128505927680384E-89</v>
      </c>
      <c r="K97" s="18">
        <f t="shared" si="18"/>
        <v>-1</v>
      </c>
      <c r="L97" s="17">
        <f t="shared" si="19"/>
        <v>8.2000000000000003E-2</v>
      </c>
      <c r="M97" s="6">
        <f t="shared" si="23"/>
        <v>2.184210771917437E-262</v>
      </c>
      <c r="N97" s="18">
        <f t="shared" si="20"/>
        <v>-1</v>
      </c>
      <c r="O97" s="11"/>
    </row>
    <row r="98" spans="2:15" s="1" customFormat="1" hidden="1" outlineLevel="1" x14ac:dyDescent="0.2">
      <c r="B98" s="16">
        <v>83</v>
      </c>
      <c r="C98" s="16"/>
      <c r="D98" s="6" t="e">
        <f t="shared" si="13"/>
        <v>#NUM!</v>
      </c>
      <c r="E98" s="2">
        <f t="shared" si="14"/>
        <v>-1</v>
      </c>
      <c r="F98" s="17">
        <f t="shared" si="15"/>
        <v>0.41499999999999998</v>
      </c>
      <c r="G98" s="6">
        <f t="shared" si="21"/>
        <v>5.3650415363978207E-8</v>
      </c>
      <c r="H98" s="18">
        <f t="shared" si="16"/>
        <v>-1</v>
      </c>
      <c r="I98" s="17">
        <f t="shared" si="17"/>
        <v>0.16600000000000001</v>
      </c>
      <c r="J98" s="6">
        <f t="shared" si="22"/>
        <v>8.5249785139224672E-89</v>
      </c>
      <c r="K98" s="18">
        <f t="shared" si="18"/>
        <v>-1</v>
      </c>
      <c r="L98" s="17">
        <f t="shared" si="19"/>
        <v>8.3000000000000004E-2</v>
      </c>
      <c r="M98" s="6">
        <f t="shared" si="23"/>
        <v>3.6236846179877634E-261</v>
      </c>
      <c r="N98" s="18">
        <f t="shared" si="20"/>
        <v>-1</v>
      </c>
      <c r="O98" s="11"/>
    </row>
    <row r="99" spans="2:15" s="1" customFormat="1" hidden="1" outlineLevel="1" x14ac:dyDescent="0.2">
      <c r="B99" s="19">
        <v>84</v>
      </c>
      <c r="C99" s="16"/>
      <c r="D99" s="6" t="e">
        <f t="shared" si="13"/>
        <v>#NUM!</v>
      </c>
      <c r="E99" s="2">
        <f t="shared" si="14"/>
        <v>-1</v>
      </c>
      <c r="F99" s="17">
        <f t="shared" si="15"/>
        <v>0.42</v>
      </c>
      <c r="G99" s="6">
        <f t="shared" si="21"/>
        <v>1.1209104638545488E-7</v>
      </c>
      <c r="H99" s="18">
        <f t="shared" si="16"/>
        <v>-1</v>
      </c>
      <c r="I99" s="17">
        <f t="shared" si="17"/>
        <v>0.16800000000000001</v>
      </c>
      <c r="J99" s="6">
        <f t="shared" si="22"/>
        <v>6.348064357688587E-88</v>
      </c>
      <c r="K99" s="18">
        <f t="shared" si="18"/>
        <v>-1</v>
      </c>
      <c r="L99" s="17">
        <f t="shared" si="19"/>
        <v>8.4000000000000005E-2</v>
      </c>
      <c r="M99" s="6">
        <f t="shared" si="23"/>
        <v>5.9337835619550217E-260</v>
      </c>
      <c r="N99" s="18">
        <f t="shared" si="20"/>
        <v>-1</v>
      </c>
      <c r="O99" s="11"/>
    </row>
    <row r="100" spans="2:15" s="1" customFormat="1" hidden="1" outlineLevel="1" x14ac:dyDescent="0.2">
      <c r="B100" s="16">
        <v>85</v>
      </c>
      <c r="C100" s="16"/>
      <c r="D100" s="6" t="e">
        <f t="shared" si="13"/>
        <v>#NUM!</v>
      </c>
      <c r="E100" s="2">
        <f t="shared" si="14"/>
        <v>-1</v>
      </c>
      <c r="F100" s="17">
        <f t="shared" si="15"/>
        <v>0.42499999999999999</v>
      </c>
      <c r="G100" s="6">
        <f t="shared" si="21"/>
        <v>2.2945696554199036E-7</v>
      </c>
      <c r="H100" s="18">
        <f t="shared" si="16"/>
        <v>-1</v>
      </c>
      <c r="I100" s="17">
        <f t="shared" si="17"/>
        <v>0.17</v>
      </c>
      <c r="J100" s="6">
        <f t="shared" si="22"/>
        <v>4.6602260696444105E-87</v>
      </c>
      <c r="K100" s="18">
        <f t="shared" si="18"/>
        <v>-1</v>
      </c>
      <c r="L100" s="17">
        <f t="shared" si="19"/>
        <v>8.5000000000000006E-2</v>
      </c>
      <c r="M100" s="6">
        <f t="shared" si="23"/>
        <v>9.5917866048537784E-259</v>
      </c>
      <c r="N100" s="18">
        <f t="shared" si="20"/>
        <v>-1</v>
      </c>
      <c r="O100" s="11"/>
    </row>
    <row r="101" spans="2:15" s="1" customFormat="1" hidden="1" outlineLevel="1" x14ac:dyDescent="0.2">
      <c r="B101" s="19">
        <v>86</v>
      </c>
      <c r="C101" s="16"/>
      <c r="D101" s="6" t="e">
        <f t="shared" si="13"/>
        <v>#NUM!</v>
      </c>
      <c r="E101" s="2">
        <f t="shared" si="14"/>
        <v>-1</v>
      </c>
      <c r="F101" s="17">
        <f t="shared" si="15"/>
        <v>0.43</v>
      </c>
      <c r="G101" s="6">
        <f t="shared" si="21"/>
        <v>4.6024798320922471E-7</v>
      </c>
      <c r="H101" s="18">
        <f t="shared" si="16"/>
        <v>-1</v>
      </c>
      <c r="I101" s="17">
        <f t="shared" si="17"/>
        <v>0.17199999999999999</v>
      </c>
      <c r="J101" s="6">
        <f t="shared" si="22"/>
        <v>3.3732450329694474E-86</v>
      </c>
      <c r="K101" s="18">
        <f t="shared" si="18"/>
        <v>-1</v>
      </c>
      <c r="L101" s="17">
        <f t="shared" si="19"/>
        <v>8.5999999999999993E-2</v>
      </c>
      <c r="M101" s="6">
        <f t="shared" si="23"/>
        <v>1.5307822226932431E-257</v>
      </c>
      <c r="N101" s="18">
        <f t="shared" si="20"/>
        <v>-1</v>
      </c>
      <c r="O101" s="11"/>
    </row>
    <row r="102" spans="2:15" s="1" customFormat="1" hidden="1" outlineLevel="1" x14ac:dyDescent="0.2">
      <c r="B102" s="16">
        <v>87</v>
      </c>
      <c r="C102" s="16"/>
      <c r="D102" s="6" t="e">
        <f t="shared" si="13"/>
        <v>#NUM!</v>
      </c>
      <c r="E102" s="2">
        <f t="shared" si="14"/>
        <v>-1</v>
      </c>
      <c r="F102" s="17">
        <f t="shared" si="15"/>
        <v>0.435</v>
      </c>
      <c r="G102" s="6">
        <f t="shared" si="21"/>
        <v>9.0462534630779454E-7</v>
      </c>
      <c r="H102" s="18">
        <f t="shared" si="16"/>
        <v>-1</v>
      </c>
      <c r="I102" s="17">
        <f t="shared" si="17"/>
        <v>0.17399999999999999</v>
      </c>
      <c r="J102" s="6">
        <f t="shared" si="22"/>
        <v>2.407799040774611E-85</v>
      </c>
      <c r="K102" s="18">
        <f t="shared" si="18"/>
        <v>-1</v>
      </c>
      <c r="L102" s="17">
        <f t="shared" si="19"/>
        <v>8.6999999999999994E-2</v>
      </c>
      <c r="M102" s="6">
        <f t="shared" si="23"/>
        <v>2.4123016405889489E-256</v>
      </c>
      <c r="N102" s="18">
        <f t="shared" si="20"/>
        <v>-1</v>
      </c>
      <c r="O102" s="11"/>
    </row>
    <row r="103" spans="2:15" s="1" customFormat="1" hidden="1" outlineLevel="1" x14ac:dyDescent="0.2">
      <c r="B103" s="19">
        <v>88</v>
      </c>
      <c r="C103" s="16"/>
      <c r="D103" s="6" t="e">
        <f t="shared" si="13"/>
        <v>#NUM!</v>
      </c>
      <c r="E103" s="2">
        <f t="shared" si="14"/>
        <v>-1</v>
      </c>
      <c r="F103" s="17">
        <f t="shared" si="15"/>
        <v>0.44</v>
      </c>
      <c r="G103" s="6">
        <f t="shared" si="21"/>
        <v>1.7424317749905655E-6</v>
      </c>
      <c r="H103" s="18">
        <f t="shared" si="16"/>
        <v>-1</v>
      </c>
      <c r="I103" s="17">
        <f t="shared" si="17"/>
        <v>0.17599999999999999</v>
      </c>
      <c r="J103" s="6">
        <f t="shared" si="22"/>
        <v>1.6950358019998432E-84</v>
      </c>
      <c r="K103" s="18">
        <f t="shared" si="18"/>
        <v>-1</v>
      </c>
      <c r="L103" s="17">
        <f t="shared" si="19"/>
        <v>8.7999999999999995E-2</v>
      </c>
      <c r="M103" s="6">
        <f t="shared" si="23"/>
        <v>3.7541444281668445E-255</v>
      </c>
      <c r="N103" s="18">
        <f t="shared" si="20"/>
        <v>-1</v>
      </c>
      <c r="O103" s="11"/>
    </row>
    <row r="104" spans="2:15" s="1" customFormat="1" hidden="1" outlineLevel="1" x14ac:dyDescent="0.2">
      <c r="B104" s="16">
        <v>89</v>
      </c>
      <c r="C104" s="16"/>
      <c r="D104" s="6" t="e">
        <f t="shared" si="13"/>
        <v>#NUM!</v>
      </c>
      <c r="E104" s="2">
        <f t="shared" si="14"/>
        <v>-1</v>
      </c>
      <c r="F104" s="17">
        <f t="shared" si="15"/>
        <v>0.44500000000000001</v>
      </c>
      <c r="G104" s="6">
        <f t="shared" si="21"/>
        <v>3.2890846988585871E-6</v>
      </c>
      <c r="H104" s="18">
        <f t="shared" si="16"/>
        <v>-1</v>
      </c>
      <c r="I104" s="17">
        <f t="shared" si="17"/>
        <v>0.17799999999999999</v>
      </c>
      <c r="J104" s="6">
        <f t="shared" si="22"/>
        <v>1.1770023883549172E-83</v>
      </c>
      <c r="K104" s="18">
        <f t="shared" si="18"/>
        <v>-1</v>
      </c>
      <c r="L104" s="17">
        <f t="shared" si="19"/>
        <v>8.8999999999999996E-2</v>
      </c>
      <c r="M104" s="6">
        <f t="shared" si="23"/>
        <v>5.770415255879766E-254</v>
      </c>
      <c r="N104" s="18">
        <f t="shared" si="20"/>
        <v>-1</v>
      </c>
      <c r="O104" s="11"/>
    </row>
    <row r="105" spans="2:15" s="1" customFormat="1" hidden="1" outlineLevel="1" x14ac:dyDescent="0.2">
      <c r="B105" s="19">
        <v>90</v>
      </c>
      <c r="C105" s="16"/>
      <c r="D105" s="6" t="e">
        <f t="shared" si="13"/>
        <v>#NUM!</v>
      </c>
      <c r="E105" s="2">
        <f t="shared" si="14"/>
        <v>-1</v>
      </c>
      <c r="F105" s="17">
        <f t="shared" si="15"/>
        <v>0.45</v>
      </c>
      <c r="G105" s="6">
        <f t="shared" si="21"/>
        <v>6.0848066928884028E-6</v>
      </c>
      <c r="H105" s="18">
        <f t="shared" si="16"/>
        <v>-1</v>
      </c>
      <c r="I105" s="17">
        <f t="shared" si="17"/>
        <v>0.18</v>
      </c>
      <c r="J105" s="6">
        <f t="shared" si="22"/>
        <v>8.0624663602317946E-83</v>
      </c>
      <c r="K105" s="18">
        <f t="shared" si="18"/>
        <v>-1</v>
      </c>
      <c r="L105" s="17">
        <f t="shared" si="19"/>
        <v>0.09</v>
      </c>
      <c r="M105" s="6">
        <f t="shared" si="23"/>
        <v>8.7614138301764469E-253</v>
      </c>
      <c r="N105" s="18">
        <f t="shared" si="20"/>
        <v>-1</v>
      </c>
      <c r="O105" s="11"/>
    </row>
    <row r="106" spans="2:15" s="1" customFormat="1" hidden="1" outlineLevel="1" x14ac:dyDescent="0.2">
      <c r="B106" s="16">
        <v>91</v>
      </c>
      <c r="C106" s="16"/>
      <c r="D106" s="6" t="e">
        <f t="shared" si="13"/>
        <v>#NUM!</v>
      </c>
      <c r="E106" s="2">
        <f t="shared" si="14"/>
        <v>-1</v>
      </c>
      <c r="F106" s="17">
        <f t="shared" si="15"/>
        <v>0.45500000000000002</v>
      </c>
      <c r="G106" s="6">
        <f t="shared" si="21"/>
        <v>1.1032891256336049E-5</v>
      </c>
      <c r="H106" s="18">
        <f t="shared" si="16"/>
        <v>-1</v>
      </c>
      <c r="I106" s="17">
        <f t="shared" si="17"/>
        <v>0.182</v>
      </c>
      <c r="J106" s="6">
        <f t="shared" si="22"/>
        <v>5.4488096830138162E-82</v>
      </c>
      <c r="K106" s="18">
        <f t="shared" si="18"/>
        <v>-1</v>
      </c>
      <c r="L106" s="17">
        <f t="shared" si="19"/>
        <v>9.0999999999999998E-2</v>
      </c>
      <c r="M106" s="6">
        <f t="shared" si="23"/>
        <v>1.3142120745264331E-251</v>
      </c>
      <c r="N106" s="18">
        <f t="shared" si="20"/>
        <v>-1</v>
      </c>
      <c r="O106" s="11"/>
    </row>
    <row r="107" spans="2:15" s="1" customFormat="1" hidden="1" outlineLevel="1" x14ac:dyDescent="0.2">
      <c r="B107" s="19">
        <v>92</v>
      </c>
      <c r="C107" s="16"/>
      <c r="D107" s="6" t="e">
        <f t="shared" si="13"/>
        <v>#NUM!</v>
      </c>
      <c r="E107" s="2">
        <f t="shared" si="14"/>
        <v>-1</v>
      </c>
      <c r="F107" s="17">
        <f t="shared" si="15"/>
        <v>0.46</v>
      </c>
      <c r="G107" s="6">
        <f t="shared" si="21"/>
        <v>1.9607366526206051E-5</v>
      </c>
      <c r="H107" s="18">
        <f t="shared" si="16"/>
        <v>-1</v>
      </c>
      <c r="I107" s="17">
        <f t="shared" si="17"/>
        <v>0.184</v>
      </c>
      <c r="J107" s="6">
        <f t="shared" si="22"/>
        <v>3.6335268918793828E-81</v>
      </c>
      <c r="K107" s="18">
        <f t="shared" si="18"/>
        <v>-1</v>
      </c>
      <c r="L107" s="17">
        <f t="shared" si="19"/>
        <v>9.1999999999999998E-2</v>
      </c>
      <c r="M107" s="6">
        <f t="shared" si="23"/>
        <v>1.9477480039311387E-250</v>
      </c>
      <c r="N107" s="18">
        <f t="shared" si="20"/>
        <v>-1</v>
      </c>
      <c r="O107" s="11"/>
    </row>
    <row r="108" spans="2:15" s="1" customFormat="1" hidden="1" outlineLevel="1" x14ac:dyDescent="0.2">
      <c r="B108" s="16">
        <v>93</v>
      </c>
      <c r="C108" s="16"/>
      <c r="D108" s="6" t="e">
        <f t="shared" si="13"/>
        <v>#NUM!</v>
      </c>
      <c r="E108" s="2">
        <f t="shared" si="14"/>
        <v>-1</v>
      </c>
      <c r="F108" s="17">
        <f t="shared" si="15"/>
        <v>0.46500000000000002</v>
      </c>
      <c r="G108" s="6">
        <f t="shared" si="21"/>
        <v>3.4154767497262052E-5</v>
      </c>
      <c r="H108" s="18">
        <f t="shared" si="16"/>
        <v>-1</v>
      </c>
      <c r="I108" s="17">
        <f t="shared" si="17"/>
        <v>0.186</v>
      </c>
      <c r="J108" s="6">
        <f t="shared" si="22"/>
        <v>2.3910951159463263E-80</v>
      </c>
      <c r="K108" s="18">
        <f t="shared" si="18"/>
        <v>-1</v>
      </c>
      <c r="L108" s="17">
        <f t="shared" si="19"/>
        <v>9.2999999999999999E-2</v>
      </c>
      <c r="M108" s="6">
        <f t="shared" si="23"/>
        <v>2.8525083670477267E-249</v>
      </c>
      <c r="N108" s="18">
        <f t="shared" si="20"/>
        <v>-1</v>
      </c>
      <c r="O108" s="11"/>
    </row>
    <row r="109" spans="2:15" s="1" customFormat="1" hidden="1" outlineLevel="1" x14ac:dyDescent="0.2">
      <c r="B109" s="19">
        <v>94</v>
      </c>
      <c r="C109" s="16"/>
      <c r="D109" s="6" t="e">
        <f t="shared" si="13"/>
        <v>#NUM!</v>
      </c>
      <c r="E109" s="2">
        <f t="shared" si="14"/>
        <v>-1</v>
      </c>
      <c r="F109" s="17">
        <f t="shared" si="15"/>
        <v>0.47</v>
      </c>
      <c r="G109" s="6">
        <f t="shared" si="21"/>
        <v>5.8317448758623297E-5</v>
      </c>
      <c r="H109" s="18">
        <f t="shared" si="16"/>
        <v>-1</v>
      </c>
      <c r="I109" s="17">
        <f t="shared" si="17"/>
        <v>0.188</v>
      </c>
      <c r="J109" s="6">
        <f t="shared" si="22"/>
        <v>1.5529399662609015E-79</v>
      </c>
      <c r="K109" s="18">
        <f t="shared" si="18"/>
        <v>-1</v>
      </c>
      <c r="L109" s="17">
        <f t="shared" si="19"/>
        <v>9.4E-2</v>
      </c>
      <c r="M109" s="6">
        <f t="shared" si="23"/>
        <v>4.1285506737959918E-248</v>
      </c>
      <c r="N109" s="18">
        <f t="shared" si="20"/>
        <v>-1</v>
      </c>
      <c r="O109" s="11"/>
    </row>
    <row r="110" spans="2:15" s="1" customFormat="1" hidden="1" outlineLevel="1" x14ac:dyDescent="0.2">
      <c r="B110" s="16">
        <v>95</v>
      </c>
      <c r="C110" s="16"/>
      <c r="D110" s="6" t="e">
        <f t="shared" si="13"/>
        <v>#NUM!</v>
      </c>
      <c r="E110" s="2">
        <f t="shared" si="14"/>
        <v>-1</v>
      </c>
      <c r="F110" s="17">
        <f t="shared" si="15"/>
        <v>0.47499999999999998</v>
      </c>
      <c r="G110" s="6">
        <f t="shared" si="21"/>
        <v>9.7604993185484792E-5</v>
      </c>
      <c r="H110" s="18">
        <f t="shared" si="16"/>
        <v>-1</v>
      </c>
      <c r="I110" s="17">
        <f t="shared" si="17"/>
        <v>0.19</v>
      </c>
      <c r="J110" s="6">
        <f t="shared" si="22"/>
        <v>9.9551625205569768E-79</v>
      </c>
      <c r="K110" s="18">
        <f t="shared" si="18"/>
        <v>-1</v>
      </c>
      <c r="L110" s="17">
        <f t="shared" si="19"/>
        <v>9.5000000000000001E-2</v>
      </c>
      <c r="M110" s="6">
        <f t="shared" si="23"/>
        <v>5.9060003849352997E-247</v>
      </c>
      <c r="N110" s="18">
        <f t="shared" si="20"/>
        <v>-1</v>
      </c>
      <c r="O110" s="11"/>
    </row>
    <row r="111" spans="2:15" s="1" customFormat="1" hidden="1" outlineLevel="1" x14ac:dyDescent="0.2">
      <c r="B111" s="19">
        <v>96</v>
      </c>
      <c r="C111" s="16"/>
      <c r="D111" s="6" t="e">
        <f t="shared" si="13"/>
        <v>#NUM!</v>
      </c>
      <c r="E111" s="2">
        <f t="shared" si="14"/>
        <v>-1</v>
      </c>
      <c r="F111" s="17">
        <f t="shared" si="15"/>
        <v>0.48</v>
      </c>
      <c r="G111" s="6">
        <f t="shared" si="21"/>
        <v>1.6013319194493601E-4</v>
      </c>
      <c r="H111" s="18">
        <f t="shared" si="16"/>
        <v>-1</v>
      </c>
      <c r="I111" s="17">
        <f t="shared" si="17"/>
        <v>0.192</v>
      </c>
      <c r="J111" s="6">
        <f t="shared" si="22"/>
        <v>6.2997512825396409E-78</v>
      </c>
      <c r="K111" s="18">
        <f t="shared" si="18"/>
        <v>-1</v>
      </c>
      <c r="L111" s="17">
        <f t="shared" si="19"/>
        <v>9.6000000000000002E-2</v>
      </c>
      <c r="M111" s="6">
        <f t="shared" si="23"/>
        <v>8.3514536693247255E-246</v>
      </c>
      <c r="N111" s="18">
        <f t="shared" si="20"/>
        <v>-1</v>
      </c>
      <c r="O111" s="11"/>
    </row>
    <row r="112" spans="2:15" s="1" customFormat="1" hidden="1" outlineLevel="1" x14ac:dyDescent="0.2">
      <c r="B112" s="16">
        <v>97</v>
      </c>
      <c r="C112" s="16"/>
      <c r="D112" s="6" t="e">
        <f t="shared" si="13"/>
        <v>#NUM!</v>
      </c>
      <c r="E112" s="2">
        <f t="shared" si="14"/>
        <v>-1</v>
      </c>
      <c r="F112" s="17">
        <f t="shared" si="15"/>
        <v>0.48499999999999999</v>
      </c>
      <c r="G112" s="6">
        <f t="shared" si="21"/>
        <v>2.575337932310311E-4</v>
      </c>
      <c r="H112" s="18">
        <f t="shared" si="16"/>
        <v>-1</v>
      </c>
      <c r="I112" s="17">
        <f t="shared" si="17"/>
        <v>0.19400000000000001</v>
      </c>
      <c r="J112" s="6">
        <f t="shared" si="22"/>
        <v>3.9357209043495726E-77</v>
      </c>
      <c r="K112" s="18">
        <f t="shared" si="18"/>
        <v>-1</v>
      </c>
      <c r="L112" s="17">
        <f t="shared" si="19"/>
        <v>9.7000000000000003E-2</v>
      </c>
      <c r="M112" s="6">
        <f t="shared" si="23"/>
        <v>1.167481564495084E-244</v>
      </c>
      <c r="N112" s="18">
        <f t="shared" si="20"/>
        <v>-1</v>
      </c>
      <c r="O112" s="11"/>
    </row>
    <row r="113" spans="2:15" s="1" customFormat="1" hidden="1" outlineLevel="1" x14ac:dyDescent="0.2">
      <c r="B113" s="19">
        <v>98</v>
      </c>
      <c r="C113" s="16"/>
      <c r="D113" s="6" t="e">
        <f t="shared" si="13"/>
        <v>#NUM!</v>
      </c>
      <c r="E113" s="2">
        <f t="shared" si="14"/>
        <v>-1</v>
      </c>
      <c r="F113" s="17">
        <f t="shared" si="15"/>
        <v>0.49</v>
      </c>
      <c r="G113" s="6">
        <f t="shared" si="21"/>
        <v>4.0600990871627007E-4</v>
      </c>
      <c r="H113" s="18">
        <f t="shared" si="16"/>
        <v>-1</v>
      </c>
      <c r="I113" s="17">
        <f t="shared" si="17"/>
        <v>0.19600000000000001</v>
      </c>
      <c r="J113" s="6">
        <f t="shared" si="22"/>
        <v>2.4276972313055155E-76</v>
      </c>
      <c r="K113" s="18">
        <f t="shared" si="18"/>
        <v>-1</v>
      </c>
      <c r="L113" s="17">
        <f t="shared" si="19"/>
        <v>9.8000000000000004E-2</v>
      </c>
      <c r="M113" s="6">
        <f t="shared" si="23"/>
        <v>1.6136263052130169E-243</v>
      </c>
      <c r="N113" s="18">
        <f t="shared" si="20"/>
        <v>-1</v>
      </c>
      <c r="O113" s="11"/>
    </row>
    <row r="114" spans="2:15" s="1" customFormat="1" ht="20.100000000000001" hidden="1" customHeight="1" outlineLevel="1" x14ac:dyDescent="0.2">
      <c r="B114" s="16">
        <v>99</v>
      </c>
      <c r="C114" s="16"/>
      <c r="D114" s="6" t="e">
        <f t="shared" si="13"/>
        <v>#NUM!</v>
      </c>
      <c r="E114" s="2">
        <f t="shared" si="14"/>
        <v>-1</v>
      </c>
      <c r="F114" s="17">
        <f t="shared" si="15"/>
        <v>0.495</v>
      </c>
      <c r="G114" s="6">
        <f t="shared" si="21"/>
        <v>6.2746985892513985E-4</v>
      </c>
      <c r="H114" s="18">
        <f t="shared" si="16"/>
        <v>-1</v>
      </c>
      <c r="I114" s="17">
        <f t="shared" si="17"/>
        <v>0.19800000000000001</v>
      </c>
      <c r="J114" s="6">
        <f t="shared" si="22"/>
        <v>1.4786883136134024E-75</v>
      </c>
      <c r="K114" s="18">
        <f t="shared" si="18"/>
        <v>-1</v>
      </c>
      <c r="L114" s="17">
        <f t="shared" si="19"/>
        <v>9.9000000000000005E-2</v>
      </c>
      <c r="M114" s="6">
        <f t="shared" si="23"/>
        <v>2.2052892837909817E-242</v>
      </c>
      <c r="N114" s="18">
        <f t="shared" si="20"/>
        <v>-1</v>
      </c>
      <c r="O114" s="11"/>
    </row>
    <row r="115" spans="2:15" s="11" customFormat="1" ht="20.100000000000001" hidden="1" customHeight="1" outlineLevel="1" x14ac:dyDescent="0.2">
      <c r="B115" s="26">
        <v>100</v>
      </c>
      <c r="C115" s="26"/>
      <c r="D115" s="24" t="e">
        <f t="shared" si="13"/>
        <v>#NUM!</v>
      </c>
      <c r="E115" s="2">
        <f t="shared" si="14"/>
        <v>-1</v>
      </c>
      <c r="F115" s="23">
        <f t="shared" si="15"/>
        <v>0.5</v>
      </c>
      <c r="G115" s="24">
        <f t="shared" si="21"/>
        <v>9.5061683627158859E-4</v>
      </c>
      <c r="H115" s="18">
        <f t="shared" si="16"/>
        <v>-1</v>
      </c>
      <c r="I115" s="23">
        <f t="shared" si="17"/>
        <v>0.2</v>
      </c>
      <c r="J115" s="24">
        <f t="shared" si="22"/>
        <v>8.8943102063841493E-75</v>
      </c>
      <c r="K115" s="18">
        <f t="shared" si="18"/>
        <v>-1</v>
      </c>
      <c r="L115" s="23">
        <f t="shared" si="19"/>
        <v>0.1</v>
      </c>
      <c r="M115" s="24">
        <f t="shared" si="23"/>
        <v>2.9804484670436935E-241</v>
      </c>
      <c r="N115" s="18">
        <f t="shared" si="20"/>
        <v>-1</v>
      </c>
    </row>
    <row r="116" spans="2:15" s="1" customFormat="1" ht="20.100000000000001" hidden="1" customHeight="1" outlineLevel="1" x14ac:dyDescent="0.2">
      <c r="B116" s="19">
        <v>101</v>
      </c>
      <c r="C116" s="19"/>
      <c r="D116" s="21" t="e">
        <f t="shared" si="13"/>
        <v>#NUM!</v>
      </c>
      <c r="E116" s="3">
        <f t="shared" si="14"/>
        <v>-1</v>
      </c>
      <c r="F116" s="20">
        <f t="shared" si="15"/>
        <v>0.505</v>
      </c>
      <c r="G116" s="21">
        <f t="shared" si="21"/>
        <v>1.4118071825815711E-3</v>
      </c>
      <c r="H116" s="22">
        <f t="shared" si="16"/>
        <v>-1</v>
      </c>
      <c r="I116" s="20">
        <f t="shared" si="17"/>
        <v>0.20200000000000001</v>
      </c>
      <c r="J116" s="21">
        <f t="shared" si="22"/>
        <v>5.2837486374556222E-74</v>
      </c>
      <c r="K116" s="22">
        <f t="shared" si="18"/>
        <v>-1</v>
      </c>
      <c r="L116" s="20">
        <f t="shared" si="19"/>
        <v>0.10100000000000001</v>
      </c>
      <c r="M116" s="21">
        <f t="shared" si="23"/>
        <v>3.9837677529786962E-240</v>
      </c>
      <c r="N116" s="22">
        <f t="shared" si="20"/>
        <v>-1</v>
      </c>
      <c r="O116" s="11"/>
    </row>
    <row r="117" spans="2:15" s="1" customFormat="1" hidden="1" outlineLevel="1" x14ac:dyDescent="0.2">
      <c r="B117" s="19">
        <v>102</v>
      </c>
      <c r="C117" s="16"/>
      <c r="D117" s="6" t="e">
        <f t="shared" si="13"/>
        <v>#NUM!</v>
      </c>
      <c r="E117" s="2">
        <f t="shared" si="14"/>
        <v>-1</v>
      </c>
      <c r="F117" s="17">
        <f t="shared" si="15"/>
        <v>0.51</v>
      </c>
      <c r="G117" s="6">
        <f t="shared" si="21"/>
        <v>2.0554251628761137E-3</v>
      </c>
      <c r="H117" s="18">
        <f t="shared" si="16"/>
        <v>-1</v>
      </c>
      <c r="I117" s="17">
        <f t="shared" si="17"/>
        <v>0.20399999999999999</v>
      </c>
      <c r="J117" s="6">
        <f t="shared" si="22"/>
        <v>3.1003172152130894E-73</v>
      </c>
      <c r="K117" s="18">
        <f t="shared" si="18"/>
        <v>-1</v>
      </c>
      <c r="L117" s="17">
        <f t="shared" si="19"/>
        <v>0.10199999999999999</v>
      </c>
      <c r="M117" s="6">
        <f t="shared" si="23"/>
        <v>5.2667753087173151E-239</v>
      </c>
      <c r="N117" s="18">
        <f t="shared" si="20"/>
        <v>-1</v>
      </c>
      <c r="O117" s="11"/>
    </row>
    <row r="118" spans="2:15" s="1" customFormat="1" hidden="1" outlineLevel="1" x14ac:dyDescent="0.2">
      <c r="B118" s="16">
        <v>103</v>
      </c>
      <c r="C118" s="16"/>
      <c r="D118" s="6" t="e">
        <f t="shared" si="13"/>
        <v>#NUM!</v>
      </c>
      <c r="E118" s="2">
        <f t="shared" si="14"/>
        <v>-1</v>
      </c>
      <c r="F118" s="17">
        <f t="shared" si="15"/>
        <v>0.51500000000000001</v>
      </c>
      <c r="G118" s="6">
        <f t="shared" si="21"/>
        <v>2.9334708635222178E-3</v>
      </c>
      <c r="H118" s="18">
        <f t="shared" si="16"/>
        <v>-1</v>
      </c>
      <c r="I118" s="17">
        <f t="shared" si="17"/>
        <v>0.20599999999999999</v>
      </c>
      <c r="J118" s="6">
        <f t="shared" si="22"/>
        <v>1.7969799781380032E-72</v>
      </c>
      <c r="K118" s="18">
        <f t="shared" si="18"/>
        <v>-1</v>
      </c>
      <c r="L118" s="17">
        <f t="shared" si="19"/>
        <v>0.10299999999999999</v>
      </c>
      <c r="M118" s="6">
        <f t="shared" si="23"/>
        <v>6.8877148940218892E-238</v>
      </c>
      <c r="N118" s="18">
        <f t="shared" si="20"/>
        <v>-1</v>
      </c>
      <c r="O118" s="11"/>
    </row>
    <row r="119" spans="2:15" s="1" customFormat="1" hidden="1" outlineLevel="1" x14ac:dyDescent="0.2">
      <c r="B119" s="19">
        <v>104</v>
      </c>
      <c r="C119" s="16"/>
      <c r="D119" s="6" t="e">
        <f t="shared" si="13"/>
        <v>#NUM!</v>
      </c>
      <c r="E119" s="2">
        <f t="shared" si="14"/>
        <v>-1</v>
      </c>
      <c r="F119" s="17">
        <f t="shared" si="15"/>
        <v>0.52</v>
      </c>
      <c r="G119" s="6">
        <f t="shared" si="21"/>
        <v>4.1040385638700348E-3</v>
      </c>
      <c r="H119" s="18">
        <f t="shared" si="16"/>
        <v>-1</v>
      </c>
      <c r="I119" s="17">
        <f t="shared" si="17"/>
        <v>0.20799999999999999</v>
      </c>
      <c r="J119" s="6">
        <f t="shared" si="22"/>
        <v>1.0289438240204159E-71</v>
      </c>
      <c r="K119" s="18">
        <f t="shared" si="18"/>
        <v>-1</v>
      </c>
      <c r="L119" s="17">
        <f t="shared" si="19"/>
        <v>0.104</v>
      </c>
      <c r="M119" s="6">
        <f t="shared" si="23"/>
        <v>8.9109811441404166E-237</v>
      </c>
      <c r="N119" s="18">
        <f t="shared" si="20"/>
        <v>-1</v>
      </c>
      <c r="O119" s="11"/>
    </row>
    <row r="120" spans="2:15" s="1" customFormat="1" hidden="1" outlineLevel="1" x14ac:dyDescent="0.2">
      <c r="B120" s="16">
        <v>105</v>
      </c>
      <c r="C120" s="16"/>
      <c r="D120" s="6" t="e">
        <f t="shared" si="13"/>
        <v>#NUM!</v>
      </c>
      <c r="E120" s="2">
        <f t="shared" si="14"/>
        <v>-1</v>
      </c>
      <c r="F120" s="17">
        <f t="shared" si="15"/>
        <v>0.52500000000000002</v>
      </c>
      <c r="G120" s="6">
        <f t="shared" si="21"/>
        <v>5.6283957447360311E-3</v>
      </c>
      <c r="H120" s="18">
        <f t="shared" si="16"/>
        <v>-1</v>
      </c>
      <c r="I120" s="17">
        <f t="shared" si="17"/>
        <v>0.21</v>
      </c>
      <c r="J120" s="6">
        <f t="shared" si="22"/>
        <v>5.8208822044580813E-71</v>
      </c>
      <c r="K120" s="18">
        <f t="shared" si="18"/>
        <v>-1</v>
      </c>
      <c r="L120" s="17">
        <f t="shared" si="19"/>
        <v>0.105</v>
      </c>
      <c r="M120" s="6">
        <f t="shared" si="23"/>
        <v>1.1406055864503065E-235</v>
      </c>
      <c r="N120" s="18">
        <f t="shared" si="20"/>
        <v>-1</v>
      </c>
      <c r="O120" s="11"/>
    </row>
    <row r="121" spans="2:15" s="1" customFormat="1" hidden="1" outlineLevel="1" x14ac:dyDescent="0.2">
      <c r="B121" s="19">
        <v>106</v>
      </c>
      <c r="C121" s="16"/>
      <c r="D121" s="6" t="e">
        <f t="shared" si="13"/>
        <v>#NUM!</v>
      </c>
      <c r="E121" s="2">
        <f t="shared" si="14"/>
        <v>-1</v>
      </c>
      <c r="F121" s="17">
        <f t="shared" si="15"/>
        <v>0.53</v>
      </c>
      <c r="G121" s="6">
        <f t="shared" si="21"/>
        <v>7.5664754115555262E-3</v>
      </c>
      <c r="H121" s="18">
        <f t="shared" si="16"/>
        <v>-1</v>
      </c>
      <c r="I121" s="17">
        <f t="shared" si="17"/>
        <v>0.21199999999999999</v>
      </c>
      <c r="J121" s="6">
        <f t="shared" si="22"/>
        <v>3.2536534963599858E-70</v>
      </c>
      <c r="K121" s="18">
        <f t="shared" si="18"/>
        <v>-1</v>
      </c>
      <c r="L121" s="17">
        <f t="shared" si="19"/>
        <v>0.106</v>
      </c>
      <c r="M121" s="6">
        <f t="shared" si="23"/>
        <v>1.4445877356691055E-234</v>
      </c>
      <c r="N121" s="18">
        <f t="shared" si="20"/>
        <v>-1</v>
      </c>
      <c r="O121" s="11"/>
    </row>
    <row r="122" spans="2:15" s="1" customFormat="1" hidden="1" outlineLevel="1" x14ac:dyDescent="0.2">
      <c r="B122" s="16">
        <v>107</v>
      </c>
      <c r="C122" s="16"/>
      <c r="D122" s="6" t="e">
        <f t="shared" si="13"/>
        <v>#NUM!</v>
      </c>
      <c r="E122" s="2">
        <f t="shared" si="14"/>
        <v>-1</v>
      </c>
      <c r="F122" s="17">
        <f t="shared" si="15"/>
        <v>0.53500000000000003</v>
      </c>
      <c r="G122" s="6">
        <f t="shared" si="21"/>
        <v>9.9707760096198958E-3</v>
      </c>
      <c r="H122" s="18">
        <f t="shared" si="16"/>
        <v>-1</v>
      </c>
      <c r="I122" s="17">
        <f t="shared" si="17"/>
        <v>0.214</v>
      </c>
      <c r="J122" s="6">
        <f t="shared" si="22"/>
        <v>1.7971114171482652E-69</v>
      </c>
      <c r="K122" s="18">
        <f t="shared" si="18"/>
        <v>-1</v>
      </c>
      <c r="L122" s="17">
        <f t="shared" si="19"/>
        <v>0.107</v>
      </c>
      <c r="M122" s="6">
        <f t="shared" si="23"/>
        <v>1.810459956572169E-233</v>
      </c>
      <c r="N122" s="18">
        <f t="shared" si="20"/>
        <v>-1</v>
      </c>
      <c r="O122" s="11"/>
    </row>
    <row r="123" spans="2:15" s="1" customFormat="1" hidden="1" outlineLevel="1" x14ac:dyDescent="0.2">
      <c r="B123" s="19">
        <v>108</v>
      </c>
      <c r="C123" s="16"/>
      <c r="D123" s="6" t="e">
        <f t="shared" si="13"/>
        <v>#NUM!</v>
      </c>
      <c r="E123" s="2">
        <f t="shared" si="14"/>
        <v>-1</v>
      </c>
      <c r="F123" s="17">
        <f t="shared" si="15"/>
        <v>0.54</v>
      </c>
      <c r="G123" s="6">
        <f t="shared" si="21"/>
        <v>1.2878919012425683E-2</v>
      </c>
      <c r="H123" s="18">
        <f t="shared" si="16"/>
        <v>-1</v>
      </c>
      <c r="I123" s="17">
        <f t="shared" si="17"/>
        <v>0.216</v>
      </c>
      <c r="J123" s="6">
        <f t="shared" si="22"/>
        <v>9.8092331519351651E-69</v>
      </c>
      <c r="K123" s="18">
        <f t="shared" si="18"/>
        <v>-1</v>
      </c>
      <c r="L123" s="17">
        <f t="shared" si="19"/>
        <v>0.108</v>
      </c>
      <c r="M123" s="6">
        <f t="shared" si="23"/>
        <v>2.2454732516928398E-232</v>
      </c>
      <c r="N123" s="18">
        <f t="shared" si="20"/>
        <v>-1</v>
      </c>
      <c r="O123" s="11"/>
    </row>
    <row r="124" spans="2:15" s="1" customFormat="1" hidden="1" outlineLevel="1" x14ac:dyDescent="0.2">
      <c r="B124" s="16">
        <v>109</v>
      </c>
      <c r="C124" s="16"/>
      <c r="D124" s="6" t="e">
        <f t="shared" si="13"/>
        <v>#NUM!</v>
      </c>
      <c r="E124" s="2">
        <f t="shared" si="14"/>
        <v>-1</v>
      </c>
      <c r="F124" s="17">
        <f t="shared" si="15"/>
        <v>0.54500000000000004</v>
      </c>
      <c r="G124" s="6">
        <f t="shared" si="21"/>
        <v>1.6305420401052692E-2</v>
      </c>
      <c r="H124" s="18">
        <f t="shared" si="16"/>
        <v>-1</v>
      </c>
      <c r="I124" s="17">
        <f t="shared" si="17"/>
        <v>0.218</v>
      </c>
      <c r="J124" s="6">
        <f t="shared" si="22"/>
        <v>5.2915863241626783E-68</v>
      </c>
      <c r="K124" s="18">
        <f t="shared" si="18"/>
        <v>-1</v>
      </c>
      <c r="L124" s="17">
        <f t="shared" si="19"/>
        <v>0.109</v>
      </c>
      <c r="M124" s="6">
        <f t="shared" si="23"/>
        <v>2.7563699181331629E-231</v>
      </c>
      <c r="N124" s="18">
        <f t="shared" si="20"/>
        <v>-1</v>
      </c>
      <c r="O124" s="11"/>
    </row>
    <row r="125" spans="2:15" s="1" customFormat="1" hidden="1" outlineLevel="1" x14ac:dyDescent="0.2">
      <c r="B125" s="19">
        <v>110</v>
      </c>
      <c r="C125" s="16"/>
      <c r="D125" s="6" t="e">
        <f t="shared" si="13"/>
        <v>#NUM!</v>
      </c>
      <c r="E125" s="2">
        <f t="shared" si="14"/>
        <v>-1</v>
      </c>
      <c r="F125" s="17">
        <f t="shared" si="15"/>
        <v>0.55000000000000004</v>
      </c>
      <c r="G125" s="6">
        <f t="shared" si="21"/>
        <v>2.023354440676086E-2</v>
      </c>
      <c r="H125" s="18">
        <f t="shared" si="16"/>
        <v>2.023354440676086E-2</v>
      </c>
      <c r="I125" s="17">
        <f t="shared" si="17"/>
        <v>0.22</v>
      </c>
      <c r="J125" s="6">
        <f t="shared" si="22"/>
        <v>2.8213776173832636E-67</v>
      </c>
      <c r="K125" s="18">
        <f t="shared" si="18"/>
        <v>-1</v>
      </c>
      <c r="L125" s="17">
        <f t="shared" si="19"/>
        <v>0.11</v>
      </c>
      <c r="M125" s="6">
        <f t="shared" si="23"/>
        <v>3.3489894505314039E-230</v>
      </c>
      <c r="N125" s="18">
        <f t="shared" si="20"/>
        <v>-1</v>
      </c>
      <c r="O125" s="11"/>
    </row>
    <row r="126" spans="2:15" s="1" customFormat="1" hidden="1" outlineLevel="1" x14ac:dyDescent="0.2">
      <c r="B126" s="16">
        <v>111</v>
      </c>
      <c r="C126" s="16"/>
      <c r="D126" s="6" t="e">
        <f t="shared" si="13"/>
        <v>#NUM!</v>
      </c>
      <c r="E126" s="2">
        <f t="shared" si="14"/>
        <v>-1</v>
      </c>
      <c r="F126" s="17">
        <f t="shared" si="15"/>
        <v>0.55500000000000005</v>
      </c>
      <c r="G126" s="6">
        <f t="shared" si="21"/>
        <v>2.4608364819033463E-2</v>
      </c>
      <c r="H126" s="18">
        <f t="shared" si="16"/>
        <v>2.4608364819033463E-2</v>
      </c>
      <c r="I126" s="17">
        <f t="shared" si="17"/>
        <v>0.222</v>
      </c>
      <c r="J126" s="6">
        <f t="shared" si="22"/>
        <v>1.486942257810071E-66</v>
      </c>
      <c r="K126" s="18">
        <f t="shared" si="18"/>
        <v>-1</v>
      </c>
      <c r="L126" s="17">
        <f t="shared" si="19"/>
        <v>0.111</v>
      </c>
      <c r="M126" s="6">
        <f t="shared" si="23"/>
        <v>4.0278386634771588E-229</v>
      </c>
      <c r="N126" s="18">
        <f t="shared" si="20"/>
        <v>-1</v>
      </c>
      <c r="O126" s="11"/>
    </row>
    <row r="127" spans="2:15" s="1" customFormat="1" hidden="1" outlineLevel="1" x14ac:dyDescent="0.2">
      <c r="B127" s="19">
        <v>112</v>
      </c>
      <c r="C127" s="16"/>
      <c r="D127" s="6" t="e">
        <f t="shared" si="13"/>
        <v>#NUM!</v>
      </c>
      <c r="E127" s="2">
        <f t="shared" si="14"/>
        <v>-1</v>
      </c>
      <c r="F127" s="17">
        <f t="shared" si="15"/>
        <v>0.56000000000000005</v>
      </c>
      <c r="G127" s="6">
        <f t="shared" si="21"/>
        <v>2.9332291994115803E-2</v>
      </c>
      <c r="H127" s="18">
        <f t="shared" si="16"/>
        <v>2.9332291994115803E-2</v>
      </c>
      <c r="I127" s="17">
        <f t="shared" si="17"/>
        <v>0.224</v>
      </c>
      <c r="J127" s="6">
        <f t="shared" si="22"/>
        <v>7.746703637787465E-66</v>
      </c>
      <c r="K127" s="18">
        <f t="shared" si="18"/>
        <v>-1</v>
      </c>
      <c r="L127" s="17">
        <f t="shared" si="19"/>
        <v>0.112</v>
      </c>
      <c r="M127" s="6">
        <f t="shared" si="23"/>
        <v>4.7956454087024642E-228</v>
      </c>
      <c r="N127" s="18">
        <f t="shared" si="20"/>
        <v>-1</v>
      </c>
      <c r="O127" s="11"/>
    </row>
    <row r="128" spans="2:15" s="1" customFormat="1" hidden="1" outlineLevel="1" x14ac:dyDescent="0.2">
      <c r="B128" s="16">
        <v>113</v>
      </c>
      <c r="C128" s="16"/>
      <c r="D128" s="6" t="e">
        <f t="shared" si="13"/>
        <v>#NUM!</v>
      </c>
      <c r="E128" s="2">
        <f t="shared" si="14"/>
        <v>-1</v>
      </c>
      <c r="F128" s="17">
        <f t="shared" si="15"/>
        <v>0.56499999999999995</v>
      </c>
      <c r="G128" s="6">
        <f t="shared" si="21"/>
        <v>3.4264270294011384E-2</v>
      </c>
      <c r="H128" s="18">
        <f t="shared" si="16"/>
        <v>3.4264270294011384E-2</v>
      </c>
      <c r="I128" s="17">
        <f t="shared" si="17"/>
        <v>0.22600000000000001</v>
      </c>
      <c r="J128" s="6">
        <f t="shared" si="22"/>
        <v>3.9898951479577306E-65</v>
      </c>
      <c r="K128" s="18">
        <f t="shared" si="18"/>
        <v>-1</v>
      </c>
      <c r="L128" s="17">
        <f t="shared" si="19"/>
        <v>0.113</v>
      </c>
      <c r="M128" s="6">
        <f t="shared" si="23"/>
        <v>5.6529200746848819E-227</v>
      </c>
      <c r="N128" s="18">
        <f t="shared" si="20"/>
        <v>-1</v>
      </c>
      <c r="O128" s="11"/>
    </row>
    <row r="129" spans="2:15" s="1" customFormat="1" hidden="1" outlineLevel="1" x14ac:dyDescent="0.2">
      <c r="B129" s="19">
        <v>114</v>
      </c>
      <c r="C129" s="16"/>
      <c r="D129" s="6" t="e">
        <f t="shared" si="13"/>
        <v>#NUM!</v>
      </c>
      <c r="E129" s="2">
        <f t="shared" si="14"/>
        <v>-1</v>
      </c>
      <c r="F129" s="17">
        <f t="shared" si="15"/>
        <v>0.56999999999999995</v>
      </c>
      <c r="G129" s="6">
        <f t="shared" si="21"/>
        <v>3.9223572573407757E-2</v>
      </c>
      <c r="H129" s="18">
        <f t="shared" si="16"/>
        <v>3.9223572573407757E-2</v>
      </c>
      <c r="I129" s="17">
        <f t="shared" si="17"/>
        <v>0.22800000000000001</v>
      </c>
      <c r="J129" s="6">
        <f t="shared" si="22"/>
        <v>2.0316966082364243E-64</v>
      </c>
      <c r="K129" s="18">
        <f t="shared" si="18"/>
        <v>-1</v>
      </c>
      <c r="L129" s="17">
        <f t="shared" si="19"/>
        <v>0.114</v>
      </c>
      <c r="M129" s="6">
        <f t="shared" si="23"/>
        <v>6.5975527713737078E-226</v>
      </c>
      <c r="N129" s="18">
        <f t="shared" si="20"/>
        <v>-1</v>
      </c>
      <c r="O129" s="11"/>
    </row>
    <row r="130" spans="2:15" s="1" customFormat="1" hidden="1" outlineLevel="1" x14ac:dyDescent="0.2">
      <c r="B130" s="16">
        <v>115</v>
      </c>
      <c r="C130" s="16"/>
      <c r="D130" s="6" t="e">
        <f t="shared" si="13"/>
        <v>#NUM!</v>
      </c>
      <c r="E130" s="2">
        <f t="shared" si="14"/>
        <v>-1</v>
      </c>
      <c r="F130" s="17">
        <f t="shared" si="15"/>
        <v>0.57499999999999996</v>
      </c>
      <c r="G130" s="6">
        <f t="shared" si="21"/>
        <v>4.3998616191040014E-2</v>
      </c>
      <c r="H130" s="18">
        <f t="shared" si="16"/>
        <v>4.3998616191040014E-2</v>
      </c>
      <c r="I130" s="17">
        <f t="shared" si="17"/>
        <v>0.23</v>
      </c>
      <c r="J130" s="6">
        <f t="shared" si="22"/>
        <v>1.0229150749294299E-63</v>
      </c>
      <c r="K130" s="18">
        <f t="shared" si="18"/>
        <v>-1</v>
      </c>
      <c r="L130" s="17">
        <f t="shared" si="19"/>
        <v>0.115</v>
      </c>
      <c r="M130" s="6">
        <f t="shared" si="23"/>
        <v>7.6244762027442553E-225</v>
      </c>
      <c r="N130" s="18">
        <f t="shared" si="20"/>
        <v>-1</v>
      </c>
      <c r="O130" s="11"/>
    </row>
    <row r="131" spans="2:15" s="1" customFormat="1" hidden="1" outlineLevel="1" x14ac:dyDescent="0.2">
      <c r="B131" s="19">
        <v>116</v>
      </c>
      <c r="C131" s="16"/>
      <c r="D131" s="6" t="e">
        <f t="shared" si="13"/>
        <v>#NUM!</v>
      </c>
      <c r="E131" s="2">
        <f t="shared" si="14"/>
        <v>-1</v>
      </c>
      <c r="F131" s="17">
        <f t="shared" si="15"/>
        <v>0.57999999999999996</v>
      </c>
      <c r="G131" s="6">
        <f t="shared" si="21"/>
        <v>4.8360547968599968E-2</v>
      </c>
      <c r="H131" s="18">
        <f t="shared" si="16"/>
        <v>4.8360547968599968E-2</v>
      </c>
      <c r="I131" s="17">
        <f t="shared" si="17"/>
        <v>0.23200000000000001</v>
      </c>
      <c r="J131" s="6">
        <f t="shared" si="22"/>
        <v>5.0925297911359089E-63</v>
      </c>
      <c r="K131" s="18">
        <f t="shared" si="18"/>
        <v>-1</v>
      </c>
      <c r="L131" s="17">
        <f t="shared" si="19"/>
        <v>0.11600000000000001</v>
      </c>
      <c r="M131" s="6">
        <f t="shared" si="23"/>
        <v>8.7254242751231409E-224</v>
      </c>
      <c r="N131" s="18">
        <f t="shared" si="20"/>
        <v>-1</v>
      </c>
      <c r="O131" s="11"/>
    </row>
    <row r="132" spans="2:15" s="1" customFormat="1" hidden="1" outlineLevel="1" x14ac:dyDescent="0.2">
      <c r="B132" s="16">
        <v>117</v>
      </c>
      <c r="C132" s="16"/>
      <c r="D132" s="6" t="e">
        <f t="shared" si="13"/>
        <v>#NUM!</v>
      </c>
      <c r="E132" s="2">
        <f t="shared" si="14"/>
        <v>-1</v>
      </c>
      <c r="F132" s="17">
        <f t="shared" si="15"/>
        <v>0.58499999999999996</v>
      </c>
      <c r="G132" s="6">
        <f t="shared" si="21"/>
        <v>5.208059012003078E-2</v>
      </c>
      <c r="H132" s="18">
        <f t="shared" si="16"/>
        <v>5.208059012003078E-2</v>
      </c>
      <c r="I132" s="17">
        <f t="shared" si="17"/>
        <v>0.23400000000000001</v>
      </c>
      <c r="J132" s="6">
        <f t="shared" si="22"/>
        <v>2.5070915894822293E-62</v>
      </c>
      <c r="K132" s="18">
        <f t="shared" si="18"/>
        <v>-1</v>
      </c>
      <c r="L132" s="17">
        <f t="shared" si="19"/>
        <v>0.11700000000000001</v>
      </c>
      <c r="M132" s="6">
        <f t="shared" si="23"/>
        <v>9.8888141784731366E-223</v>
      </c>
      <c r="N132" s="18">
        <f t="shared" si="20"/>
        <v>-1</v>
      </c>
      <c r="O132" s="11"/>
    </row>
    <row r="133" spans="2:15" s="1" customFormat="1" hidden="1" outlineLevel="1" x14ac:dyDescent="0.2">
      <c r="B133" s="19">
        <v>118</v>
      </c>
      <c r="C133" s="16"/>
      <c r="D133" s="6" t="e">
        <f t="shared" si="13"/>
        <v>#NUM!</v>
      </c>
      <c r="E133" s="2">
        <f t="shared" si="14"/>
        <v>-1</v>
      </c>
      <c r="F133" s="17">
        <f t="shared" si="15"/>
        <v>0.59</v>
      </c>
      <c r="G133" s="6">
        <f t="shared" si="21"/>
        <v>5.4949436185964678E-2</v>
      </c>
      <c r="H133" s="18">
        <f t="shared" si="16"/>
        <v>5.4949436185964678E-2</v>
      </c>
      <c r="I133" s="17">
        <f t="shared" si="17"/>
        <v>0.23599999999999999</v>
      </c>
      <c r="J133" s="6">
        <f t="shared" si="22"/>
        <v>1.2206136594556021E-61</v>
      </c>
      <c r="K133" s="18">
        <f t="shared" si="18"/>
        <v>-1</v>
      </c>
      <c r="L133" s="17">
        <f t="shared" si="19"/>
        <v>0.11799999999999999</v>
      </c>
      <c r="M133" s="6">
        <f t="shared" si="23"/>
        <v>1.1099774897785316E-221</v>
      </c>
      <c r="N133" s="18">
        <f t="shared" si="20"/>
        <v>-1</v>
      </c>
      <c r="O133" s="11"/>
    </row>
    <row r="134" spans="2:15" s="1" customFormat="1" hidden="1" outlineLevel="1" x14ac:dyDescent="0.2">
      <c r="B134" s="16">
        <v>119</v>
      </c>
      <c r="C134" s="16"/>
      <c r="D134" s="6" t="e">
        <f t="shared" si="13"/>
        <v>#NUM!</v>
      </c>
      <c r="E134" s="2">
        <f t="shared" si="14"/>
        <v>-1</v>
      </c>
      <c r="F134" s="17">
        <f t="shared" si="15"/>
        <v>0.59499999999999997</v>
      </c>
      <c r="G134" s="6">
        <f t="shared" si="21"/>
        <v>5.6796476057761801E-2</v>
      </c>
      <c r="H134" s="18">
        <f t="shared" si="16"/>
        <v>5.6796476057761801E-2</v>
      </c>
      <c r="I134" s="17">
        <f t="shared" si="17"/>
        <v>0.23799999999999999</v>
      </c>
      <c r="J134" s="6">
        <f t="shared" si="22"/>
        <v>5.877408629143035E-61</v>
      </c>
      <c r="K134" s="18">
        <f t="shared" si="18"/>
        <v>-1</v>
      </c>
      <c r="L134" s="17">
        <f t="shared" si="19"/>
        <v>0.11899999999999999</v>
      </c>
      <c r="M134" s="6">
        <f t="shared" si="23"/>
        <v>1.2340337974596307E-220</v>
      </c>
      <c r="N134" s="18">
        <f t="shared" si="20"/>
        <v>-1</v>
      </c>
      <c r="O134" s="11"/>
    </row>
    <row r="135" spans="2:15" s="1" customFormat="1" hidden="1" outlineLevel="1" x14ac:dyDescent="0.2">
      <c r="B135" s="19">
        <v>120</v>
      </c>
      <c r="C135" s="16"/>
      <c r="D135" s="6" t="e">
        <f t="shared" si="13"/>
        <v>#NUM!</v>
      </c>
      <c r="E135" s="2">
        <f t="shared" si="14"/>
        <v>-1</v>
      </c>
      <c r="F135" s="17">
        <f t="shared" si="15"/>
        <v>0.6</v>
      </c>
      <c r="G135" s="6">
        <f t="shared" si="21"/>
        <v>5.7506432008483849E-2</v>
      </c>
      <c r="H135" s="18">
        <f t="shared" si="16"/>
        <v>5.7506432008483849E-2</v>
      </c>
      <c r="I135" s="17">
        <f t="shared" si="17"/>
        <v>0.24</v>
      </c>
      <c r="J135" s="6">
        <f t="shared" si="22"/>
        <v>2.7991158596294297E-60</v>
      </c>
      <c r="K135" s="18">
        <f t="shared" si="18"/>
        <v>-1</v>
      </c>
      <c r="L135" s="17">
        <f t="shared" si="19"/>
        <v>0.12</v>
      </c>
      <c r="M135" s="6">
        <f t="shared" si="23"/>
        <v>1.358979719452399E-219</v>
      </c>
      <c r="N135" s="18">
        <f t="shared" si="20"/>
        <v>-1</v>
      </c>
      <c r="O135" s="11"/>
    </row>
    <row r="136" spans="2:15" s="1" customFormat="1" hidden="1" outlineLevel="1" x14ac:dyDescent="0.2">
      <c r="B136" s="16">
        <v>121</v>
      </c>
      <c r="C136" s="16"/>
      <c r="D136" s="6" t="e">
        <f t="shared" si="13"/>
        <v>#NUM!</v>
      </c>
      <c r="E136" s="2">
        <f t="shared" si="14"/>
        <v>-1</v>
      </c>
      <c r="F136" s="17">
        <f t="shared" si="15"/>
        <v>0.60499999999999998</v>
      </c>
      <c r="G136" s="6">
        <f t="shared" si="21"/>
        <v>5.7031172239818677E-2</v>
      </c>
      <c r="H136" s="18">
        <f t="shared" si="16"/>
        <v>5.7031172239818677E-2</v>
      </c>
      <c r="I136" s="17">
        <f t="shared" si="17"/>
        <v>0.24199999999999999</v>
      </c>
      <c r="J136" s="6">
        <f t="shared" si="22"/>
        <v>1.3185917685857602E-59</v>
      </c>
      <c r="K136" s="18">
        <f t="shared" si="18"/>
        <v>-1</v>
      </c>
      <c r="L136" s="17">
        <f t="shared" si="19"/>
        <v>0.121</v>
      </c>
      <c r="M136" s="6">
        <f t="shared" si="23"/>
        <v>1.4825233303119351E-218</v>
      </c>
      <c r="N136" s="18">
        <f t="shared" si="20"/>
        <v>-1</v>
      </c>
      <c r="O136" s="11"/>
    </row>
    <row r="137" spans="2:15" s="1" customFormat="1" hidden="1" outlineLevel="1" x14ac:dyDescent="0.2">
      <c r="B137" s="19">
        <v>122</v>
      </c>
      <c r="C137" s="16"/>
      <c r="D137" s="6" t="e">
        <f t="shared" si="13"/>
        <v>#NUM!</v>
      </c>
      <c r="E137" s="2">
        <f t="shared" si="14"/>
        <v>-1</v>
      </c>
      <c r="F137" s="17">
        <f t="shared" si="15"/>
        <v>0.61</v>
      </c>
      <c r="G137" s="6">
        <f t="shared" si="21"/>
        <v>5.539503205261076E-2</v>
      </c>
      <c r="H137" s="18">
        <f t="shared" si="16"/>
        <v>5.539503205261076E-2</v>
      </c>
      <c r="I137" s="17">
        <f t="shared" si="17"/>
        <v>0.24399999999999999</v>
      </c>
      <c r="J137" s="6">
        <f t="shared" si="22"/>
        <v>6.1444214790247981E-59</v>
      </c>
      <c r="K137" s="18">
        <f t="shared" si="18"/>
        <v>-1</v>
      </c>
      <c r="L137" s="17">
        <f t="shared" si="19"/>
        <v>0.122</v>
      </c>
      <c r="M137" s="6">
        <f t="shared" si="23"/>
        <v>1.6022188614888391E-217</v>
      </c>
      <c r="N137" s="18">
        <f t="shared" si="20"/>
        <v>-1</v>
      </c>
      <c r="O137" s="11"/>
    </row>
    <row r="138" spans="2:15" s="1" customFormat="1" hidden="1" outlineLevel="1" x14ac:dyDescent="0.2">
      <c r="B138" s="16">
        <v>123</v>
      </c>
      <c r="C138" s="16"/>
      <c r="D138" s="6" t="e">
        <f t="shared" si="13"/>
        <v>#NUM!</v>
      </c>
      <c r="E138" s="2">
        <f t="shared" si="14"/>
        <v>-1</v>
      </c>
      <c r="F138" s="17">
        <f t="shared" si="15"/>
        <v>0.61499999999999999</v>
      </c>
      <c r="G138" s="6">
        <f t="shared" si="21"/>
        <v>5.2692835367117559E-2</v>
      </c>
      <c r="H138" s="18">
        <f t="shared" si="16"/>
        <v>5.2692835367117559E-2</v>
      </c>
      <c r="I138" s="17">
        <f t="shared" si="17"/>
        <v>0.246</v>
      </c>
      <c r="J138" s="6">
        <f t="shared" si="22"/>
        <v>2.8324284378917888E-58</v>
      </c>
      <c r="K138" s="18">
        <f t="shared" si="18"/>
        <v>-1</v>
      </c>
      <c r="L138" s="17">
        <f t="shared" si="19"/>
        <v>0.123</v>
      </c>
      <c r="M138" s="6">
        <f t="shared" si="23"/>
        <v>1.715546537057561E-216</v>
      </c>
      <c r="N138" s="18">
        <f t="shared" si="20"/>
        <v>-1</v>
      </c>
      <c r="O138" s="11"/>
    </row>
    <row r="139" spans="2:15" s="1" customFormat="1" hidden="1" outlineLevel="1" x14ac:dyDescent="0.2">
      <c r="B139" s="19">
        <v>124</v>
      </c>
      <c r="C139" s="16"/>
      <c r="D139" s="6" t="e">
        <f t="shared" si="13"/>
        <v>#NUM!</v>
      </c>
      <c r="E139" s="2">
        <f t="shared" si="14"/>
        <v>-1</v>
      </c>
      <c r="F139" s="17">
        <f t="shared" si="15"/>
        <v>0.62</v>
      </c>
      <c r="G139" s="6">
        <f t="shared" si="21"/>
        <v>4.9080826491145743E-2</v>
      </c>
      <c r="H139" s="18">
        <f t="shared" si="16"/>
        <v>4.9080826491145743E-2</v>
      </c>
      <c r="I139" s="17">
        <f t="shared" si="17"/>
        <v>0.248</v>
      </c>
      <c r="J139" s="6">
        <f t="shared" si="22"/>
        <v>1.2917244206676385E-57</v>
      </c>
      <c r="K139" s="18">
        <f t="shared" si="18"/>
        <v>-1</v>
      </c>
      <c r="L139" s="17">
        <f t="shared" si="19"/>
        <v>0.124</v>
      </c>
      <c r="M139" s="6">
        <f t="shared" si="23"/>
        <v>1.8200011850800269E-215</v>
      </c>
      <c r="N139" s="18">
        <f t="shared" si="20"/>
        <v>-1</v>
      </c>
      <c r="O139" s="11"/>
    </row>
    <row r="140" spans="2:15" s="1" customFormat="1" hidden="1" outlineLevel="1" x14ac:dyDescent="0.2">
      <c r="B140" s="16">
        <v>125</v>
      </c>
      <c r="C140" s="16"/>
      <c r="D140" s="6" t="e">
        <f t="shared" si="13"/>
        <v>#NUM!</v>
      </c>
      <c r="E140" s="2">
        <f t="shared" si="14"/>
        <v>-1</v>
      </c>
      <c r="F140" s="17">
        <f t="shared" si="15"/>
        <v>0.625</v>
      </c>
      <c r="G140" s="6">
        <f t="shared" si="21"/>
        <v>4.4761713759924951E-2</v>
      </c>
      <c r="H140" s="18">
        <f t="shared" si="16"/>
        <v>4.4761713759924951E-2</v>
      </c>
      <c r="I140" s="17">
        <f t="shared" si="17"/>
        <v>0.25</v>
      </c>
      <c r="J140" s="6">
        <f t="shared" si="22"/>
        <v>5.8282605860523213E-57</v>
      </c>
      <c r="K140" s="18">
        <f t="shared" si="18"/>
        <v>-1</v>
      </c>
      <c r="L140" s="17">
        <f t="shared" si="19"/>
        <v>0.125</v>
      </c>
      <c r="M140" s="6">
        <f t="shared" si="23"/>
        <v>1.9131852457559931E-214</v>
      </c>
      <c r="N140" s="18">
        <f t="shared" si="20"/>
        <v>-1</v>
      </c>
      <c r="O140" s="11"/>
    </row>
    <row r="141" spans="2:15" s="1" customFormat="1" hidden="1" outlineLevel="1" x14ac:dyDescent="0.2">
      <c r="B141" s="19">
        <v>126</v>
      </c>
      <c r="C141" s="16"/>
      <c r="D141" s="6" t="e">
        <f t="shared" si="13"/>
        <v>#NUM!</v>
      </c>
      <c r="E141" s="2">
        <f t="shared" si="14"/>
        <v>-1</v>
      </c>
      <c r="F141" s="17">
        <f t="shared" si="15"/>
        <v>0.63</v>
      </c>
      <c r="G141" s="6">
        <f t="shared" si="21"/>
        <v>3.9965815857075884E-2</v>
      </c>
      <c r="H141" s="18">
        <f t="shared" si="16"/>
        <v>3.9965815857075884E-2</v>
      </c>
      <c r="I141" s="17">
        <f t="shared" si="17"/>
        <v>0.252</v>
      </c>
      <c r="J141" s="6">
        <f t="shared" si="22"/>
        <v>2.6019020473446153E-56</v>
      </c>
      <c r="K141" s="18">
        <f t="shared" si="18"/>
        <v>-1</v>
      </c>
      <c r="L141" s="17">
        <f t="shared" si="19"/>
        <v>0.126</v>
      </c>
      <c r="M141" s="6">
        <f t="shared" si="23"/>
        <v>1.9929012976623633E-213</v>
      </c>
      <c r="N141" s="18">
        <f t="shared" si="20"/>
        <v>-1</v>
      </c>
      <c r="O141" s="11"/>
    </row>
    <row r="142" spans="2:15" s="1" customFormat="1" hidden="1" outlineLevel="1" x14ac:dyDescent="0.2">
      <c r="B142" s="16">
        <v>127</v>
      </c>
      <c r="C142" s="16"/>
      <c r="D142" s="6" t="e">
        <f t="shared" si="13"/>
        <v>#NUM!</v>
      </c>
      <c r="E142" s="2">
        <f t="shared" si="14"/>
        <v>-1</v>
      </c>
      <c r="F142" s="17">
        <f t="shared" si="15"/>
        <v>0.63500000000000001</v>
      </c>
      <c r="G142" s="6">
        <f t="shared" si="21"/>
        <v>3.4930752442011166E-2</v>
      </c>
      <c r="H142" s="18">
        <f t="shared" si="16"/>
        <v>3.4930752442011166E-2</v>
      </c>
      <c r="I142" s="17">
        <f t="shared" si="17"/>
        <v>0.254</v>
      </c>
      <c r="J142" s="6">
        <f t="shared" si="22"/>
        <v>1.1493441327247299E-55</v>
      </c>
      <c r="K142" s="18">
        <f t="shared" si="18"/>
        <v>-1</v>
      </c>
      <c r="L142" s="17">
        <f t="shared" si="19"/>
        <v>0.127</v>
      </c>
      <c r="M142" s="6">
        <f t="shared" si="23"/>
        <v>2.0572390560907825E-212</v>
      </c>
      <c r="N142" s="18">
        <f t="shared" si="20"/>
        <v>-1</v>
      </c>
      <c r="O142" s="11"/>
    </row>
    <row r="143" spans="2:15" s="1" customFormat="1" hidden="1" outlineLevel="1" x14ac:dyDescent="0.2">
      <c r="B143" s="19">
        <v>128</v>
      </c>
      <c r="C143" s="16"/>
      <c r="D143" s="6" t="e">
        <f t="shared" ref="D143:D206" si="24">BINOMDIST($B143,C$12,D$12,0)</f>
        <v>#NUM!</v>
      </c>
      <c r="E143" s="2">
        <f t="shared" ref="E143:E206" si="25">IF(ABS($B143-C$12*$D$12)&lt;=B$12,D143,-1)</f>
        <v>-1</v>
      </c>
      <c r="F143" s="17">
        <f t="shared" ref="F143:F206" si="26">IF($B143/F$12&lt;=1,$B143/F$12,0)</f>
        <v>0.64</v>
      </c>
      <c r="G143" s="6">
        <f t="shared" si="21"/>
        <v>2.9882167128126792E-2</v>
      </c>
      <c r="H143" s="18">
        <f t="shared" ref="H143:H206" si="27">IF(ABS($B143-F$12*$D$12)&lt;=H$12,G143,-1)</f>
        <v>2.9882167128126792E-2</v>
      </c>
      <c r="I143" s="17">
        <f t="shared" ref="I143:I206" si="28">$B143/I$12</f>
        <v>0.25600000000000001</v>
      </c>
      <c r="J143" s="6">
        <f t="shared" si="22"/>
        <v>5.0238909551520395E-55</v>
      </c>
      <c r="K143" s="18">
        <f t="shared" ref="K143:K206" si="29">IF(ABS($B143-I$12*$D$12)&lt;=K$12,J143,-1)</f>
        <v>-1</v>
      </c>
      <c r="L143" s="17">
        <f t="shared" ref="L143:L206" si="30">$B143/L$12</f>
        <v>0.128</v>
      </c>
      <c r="M143" s="6">
        <f t="shared" si="23"/>
        <v>2.1046519874617854E-211</v>
      </c>
      <c r="N143" s="18">
        <f t="shared" ref="N143:N206" si="31">IF(ABS($B143-L$12*$D$12)&lt;=N$12,M143,-1)</f>
        <v>-1</v>
      </c>
      <c r="O143" s="11"/>
    </row>
    <row r="144" spans="2:15" s="1" customFormat="1" hidden="1" outlineLevel="1" x14ac:dyDescent="0.2">
      <c r="B144" s="16">
        <v>129</v>
      </c>
      <c r="C144" s="16"/>
      <c r="D144" s="6" t="e">
        <f t="shared" si="24"/>
        <v>#NUM!</v>
      </c>
      <c r="E144" s="2">
        <f t="shared" si="25"/>
        <v>-1</v>
      </c>
      <c r="F144" s="17">
        <f t="shared" si="26"/>
        <v>0.64500000000000002</v>
      </c>
      <c r="G144" s="6">
        <f t="shared" ref="G144:G207" si="32">BINOMDIST($B144,F$12,G$12,0)</f>
        <v>2.5017628293315403E-2</v>
      </c>
      <c r="H144" s="18">
        <f t="shared" si="27"/>
        <v>2.5017628293315403E-2</v>
      </c>
      <c r="I144" s="17">
        <f t="shared" si="28"/>
        <v>0.25800000000000001</v>
      </c>
      <c r="J144" s="6">
        <f t="shared" ref="J144:J207" si="33">BINOMDIST($B144,I$12,J$12,0)</f>
        <v>2.1731249247868157E-54</v>
      </c>
      <c r="K144" s="18">
        <f t="shared" si="29"/>
        <v>-1</v>
      </c>
      <c r="L144" s="17">
        <f t="shared" si="30"/>
        <v>0.129</v>
      </c>
      <c r="M144" s="6">
        <f t="shared" ref="M144:M207" si="34">BINOMDIST($B144,L$12,M$12,0)</f>
        <v>2.1340192244959818E-210</v>
      </c>
      <c r="N144" s="18">
        <f t="shared" si="31"/>
        <v>-1</v>
      </c>
      <c r="O144" s="11"/>
    </row>
    <row r="145" spans="2:15" s="1" customFormat="1" hidden="1" outlineLevel="1" x14ac:dyDescent="0.2">
      <c r="B145" s="19">
        <v>130</v>
      </c>
      <c r="C145" s="16"/>
      <c r="D145" s="6" t="e">
        <f t="shared" si="24"/>
        <v>#NUM!</v>
      </c>
      <c r="E145" s="2">
        <f t="shared" si="25"/>
        <v>-1</v>
      </c>
      <c r="F145" s="17">
        <f t="shared" si="26"/>
        <v>0.65</v>
      </c>
      <c r="G145" s="6">
        <f t="shared" si="32"/>
        <v>2.049521087106226E-2</v>
      </c>
      <c r="H145" s="18">
        <f t="shared" si="27"/>
        <v>2.049521087106226E-2</v>
      </c>
      <c r="I145" s="17">
        <f t="shared" si="28"/>
        <v>0.26</v>
      </c>
      <c r="J145" s="6">
        <f t="shared" si="33"/>
        <v>9.3026463126448386E-54</v>
      </c>
      <c r="K145" s="18">
        <f t="shared" si="29"/>
        <v>-1</v>
      </c>
      <c r="L145" s="17">
        <f t="shared" si="30"/>
        <v>0.13</v>
      </c>
      <c r="M145" s="6">
        <f t="shared" si="34"/>
        <v>2.1446893206187686E-209</v>
      </c>
      <c r="N145" s="18">
        <f t="shared" si="31"/>
        <v>-1</v>
      </c>
      <c r="O145" s="11"/>
    </row>
    <row r="146" spans="2:15" s="1" customFormat="1" hidden="1" outlineLevel="1" x14ac:dyDescent="0.2">
      <c r="B146" s="16">
        <v>131</v>
      </c>
      <c r="C146" s="16"/>
      <c r="D146" s="6" t="e">
        <f t="shared" si="24"/>
        <v>#NUM!</v>
      </c>
      <c r="E146" s="2">
        <f t="shared" si="25"/>
        <v>-1</v>
      </c>
      <c r="F146" s="17">
        <f t="shared" si="26"/>
        <v>0.65500000000000003</v>
      </c>
      <c r="G146" s="6">
        <f t="shared" si="32"/>
        <v>1.6427459095126225E-2</v>
      </c>
      <c r="H146" s="18">
        <f t="shared" si="27"/>
        <v>-1</v>
      </c>
      <c r="I146" s="17">
        <f t="shared" si="28"/>
        <v>0.26200000000000001</v>
      </c>
      <c r="J146" s="6">
        <f t="shared" si="33"/>
        <v>3.9411974836014787E-53</v>
      </c>
      <c r="K146" s="18">
        <f t="shared" si="29"/>
        <v>-1</v>
      </c>
      <c r="L146" s="17">
        <f t="shared" si="30"/>
        <v>0.13100000000000001</v>
      </c>
      <c r="M146" s="6">
        <f t="shared" si="34"/>
        <v>2.1365034835170703E-208</v>
      </c>
      <c r="N146" s="18">
        <f t="shared" si="31"/>
        <v>-1</v>
      </c>
      <c r="O146" s="11"/>
    </row>
    <row r="147" spans="2:15" s="1" customFormat="1" hidden="1" outlineLevel="1" x14ac:dyDescent="0.2">
      <c r="B147" s="19">
        <v>132</v>
      </c>
      <c r="C147" s="16"/>
      <c r="D147" s="6" t="e">
        <f t="shared" si="24"/>
        <v>#NUM!</v>
      </c>
      <c r="E147" s="2">
        <f t="shared" si="25"/>
        <v>-1</v>
      </c>
      <c r="F147" s="17">
        <f t="shared" si="26"/>
        <v>0.66</v>
      </c>
      <c r="G147" s="6">
        <f t="shared" si="32"/>
        <v>1.288062133595126E-2</v>
      </c>
      <c r="H147" s="18">
        <f t="shared" si="27"/>
        <v>-1</v>
      </c>
      <c r="I147" s="17">
        <f t="shared" si="28"/>
        <v>0.26400000000000001</v>
      </c>
      <c r="J147" s="6">
        <f t="shared" si="33"/>
        <v>1.6526157630101428E-52</v>
      </c>
      <c r="K147" s="18">
        <f t="shared" si="29"/>
        <v>-1</v>
      </c>
      <c r="L147" s="17">
        <f t="shared" si="30"/>
        <v>0.13200000000000001</v>
      </c>
      <c r="M147" s="6">
        <f t="shared" si="34"/>
        <v>2.109797189972962E-207</v>
      </c>
      <c r="N147" s="18">
        <f t="shared" si="31"/>
        <v>-1</v>
      </c>
      <c r="O147" s="11"/>
    </row>
    <row r="148" spans="2:15" s="1" customFormat="1" hidden="1" outlineLevel="1" x14ac:dyDescent="0.2">
      <c r="B148" s="16">
        <v>133</v>
      </c>
      <c r="C148" s="16"/>
      <c r="D148" s="6" t="e">
        <f t="shared" si="24"/>
        <v>#NUM!</v>
      </c>
      <c r="E148" s="2">
        <f t="shared" si="25"/>
        <v>-1</v>
      </c>
      <c r="F148" s="17">
        <f t="shared" si="26"/>
        <v>0.66500000000000004</v>
      </c>
      <c r="G148" s="6">
        <f t="shared" si="32"/>
        <v>9.8783712501280298E-3</v>
      </c>
      <c r="H148" s="18">
        <f t="shared" si="27"/>
        <v>-1</v>
      </c>
      <c r="I148" s="17">
        <f t="shared" si="28"/>
        <v>0.26600000000000001</v>
      </c>
      <c r="J148" s="6">
        <f t="shared" si="33"/>
        <v>6.8589767006136357E-52</v>
      </c>
      <c r="K148" s="18">
        <f t="shared" si="29"/>
        <v>-1</v>
      </c>
      <c r="L148" s="17">
        <f t="shared" si="30"/>
        <v>0.13300000000000001</v>
      </c>
      <c r="M148" s="6">
        <f t="shared" si="34"/>
        <v>2.0653804070262918E-206</v>
      </c>
      <c r="N148" s="18">
        <f t="shared" si="31"/>
        <v>-1</v>
      </c>
      <c r="O148" s="11"/>
    </row>
    <row r="149" spans="2:15" s="1" customFormat="1" hidden="1" outlineLevel="1" x14ac:dyDescent="0.2">
      <c r="B149" s="19">
        <v>134</v>
      </c>
      <c r="C149" s="16"/>
      <c r="D149" s="6" t="e">
        <f t="shared" si="24"/>
        <v>#NUM!</v>
      </c>
      <c r="E149" s="2">
        <f t="shared" si="25"/>
        <v>-1</v>
      </c>
      <c r="F149" s="17">
        <f t="shared" si="26"/>
        <v>0.67</v>
      </c>
      <c r="G149" s="6">
        <f t="shared" si="32"/>
        <v>7.4087784375960215E-3</v>
      </c>
      <c r="H149" s="18">
        <f t="shared" si="27"/>
        <v>-1</v>
      </c>
      <c r="I149" s="17">
        <f t="shared" si="28"/>
        <v>0.26800000000000002</v>
      </c>
      <c r="J149" s="6">
        <f t="shared" si="33"/>
        <v>2.817810950513307E-51</v>
      </c>
      <c r="K149" s="18">
        <f t="shared" si="29"/>
        <v>-1</v>
      </c>
      <c r="L149" s="17">
        <f t="shared" si="30"/>
        <v>0.13400000000000001</v>
      </c>
      <c r="M149" s="6">
        <f t="shared" si="34"/>
        <v>2.004497924878944E-205</v>
      </c>
      <c r="N149" s="18">
        <f t="shared" si="31"/>
        <v>-1</v>
      </c>
      <c r="O149" s="11"/>
    </row>
    <row r="150" spans="2:15" s="1" customFormat="1" hidden="1" outlineLevel="1" x14ac:dyDescent="0.2">
      <c r="B150" s="16">
        <v>135</v>
      </c>
      <c r="C150" s="16"/>
      <c r="D150" s="6" t="e">
        <f t="shared" si="24"/>
        <v>#NUM!</v>
      </c>
      <c r="E150" s="2">
        <f t="shared" si="25"/>
        <v>-1</v>
      </c>
      <c r="F150" s="17">
        <f t="shared" si="26"/>
        <v>0.67500000000000004</v>
      </c>
      <c r="G150" s="6">
        <f t="shared" si="32"/>
        <v>5.4331041875704091E-3</v>
      </c>
      <c r="H150" s="18">
        <f t="shared" si="27"/>
        <v>-1</v>
      </c>
      <c r="I150" s="17">
        <f t="shared" si="28"/>
        <v>0.27</v>
      </c>
      <c r="J150" s="6">
        <f t="shared" si="33"/>
        <v>1.1459097865420564E-50</v>
      </c>
      <c r="K150" s="18">
        <f t="shared" si="29"/>
        <v>-1</v>
      </c>
      <c r="L150" s="17">
        <f t="shared" si="30"/>
        <v>0.13500000000000001</v>
      </c>
      <c r="M150" s="6">
        <f t="shared" si="34"/>
        <v>1.9287724477164385E-204</v>
      </c>
      <c r="N150" s="18">
        <f t="shared" si="31"/>
        <v>-1</v>
      </c>
      <c r="O150" s="11"/>
    </row>
    <row r="151" spans="2:15" s="1" customFormat="1" hidden="1" outlineLevel="1" x14ac:dyDescent="0.2">
      <c r="B151" s="19">
        <v>136</v>
      </c>
      <c r="C151" s="16"/>
      <c r="D151" s="6" t="e">
        <f t="shared" si="24"/>
        <v>#NUM!</v>
      </c>
      <c r="E151" s="2">
        <f t="shared" si="25"/>
        <v>-1</v>
      </c>
      <c r="F151" s="17">
        <f t="shared" si="26"/>
        <v>0.68</v>
      </c>
      <c r="G151" s="6">
        <f t="shared" si="32"/>
        <v>3.8950563109420196E-3</v>
      </c>
      <c r="H151" s="18">
        <f t="shared" si="27"/>
        <v>-1</v>
      </c>
      <c r="I151" s="17">
        <f t="shared" si="28"/>
        <v>0.27200000000000002</v>
      </c>
      <c r="J151" s="6">
        <f t="shared" si="33"/>
        <v>4.6131294715571532E-50</v>
      </c>
      <c r="K151" s="18">
        <f t="shared" si="29"/>
        <v>-1</v>
      </c>
      <c r="L151" s="17">
        <f t="shared" si="30"/>
        <v>0.13600000000000001</v>
      </c>
      <c r="M151" s="6">
        <f t="shared" si="34"/>
        <v>1.8401340080236269E-203</v>
      </c>
      <c r="N151" s="18">
        <f t="shared" si="31"/>
        <v>-1</v>
      </c>
      <c r="O151" s="11"/>
    </row>
    <row r="152" spans="2:15" s="1" customFormat="1" hidden="1" outlineLevel="1" x14ac:dyDescent="0.2">
      <c r="B152" s="16">
        <v>137</v>
      </c>
      <c r="C152" s="16"/>
      <c r="D152" s="6" t="e">
        <f t="shared" si="24"/>
        <v>#NUM!</v>
      </c>
      <c r="E152" s="2">
        <f t="shared" si="25"/>
        <v>-1</v>
      </c>
      <c r="F152" s="17">
        <f t="shared" si="26"/>
        <v>0.68500000000000005</v>
      </c>
      <c r="G152" s="6">
        <f t="shared" si="32"/>
        <v>2.7293825244557265E-3</v>
      </c>
      <c r="H152" s="18">
        <f t="shared" si="27"/>
        <v>-1</v>
      </c>
      <c r="I152" s="17">
        <f t="shared" si="28"/>
        <v>0.27400000000000002</v>
      </c>
      <c r="J152" s="6">
        <f t="shared" si="33"/>
        <v>1.8385172930439989E-49</v>
      </c>
      <c r="K152" s="18">
        <f t="shared" si="29"/>
        <v>-1</v>
      </c>
      <c r="L152" s="17">
        <f t="shared" si="30"/>
        <v>0.13700000000000001</v>
      </c>
      <c r="M152" s="6">
        <f t="shared" si="34"/>
        <v>1.7407399083204285E-202</v>
      </c>
      <c r="N152" s="18">
        <f t="shared" si="31"/>
        <v>-1</v>
      </c>
      <c r="O152" s="11"/>
    </row>
    <row r="153" spans="2:15" s="1" customFormat="1" hidden="1" outlineLevel="1" x14ac:dyDescent="0.2">
      <c r="B153" s="19">
        <v>138</v>
      </c>
      <c r="C153" s="16"/>
      <c r="D153" s="6" t="e">
        <f t="shared" si="24"/>
        <v>#NUM!</v>
      </c>
      <c r="E153" s="2">
        <f t="shared" si="25"/>
        <v>-1</v>
      </c>
      <c r="F153" s="17">
        <f t="shared" si="26"/>
        <v>0.69</v>
      </c>
      <c r="G153" s="6">
        <f t="shared" si="32"/>
        <v>1.8690336852251149E-3</v>
      </c>
      <c r="H153" s="18">
        <f t="shared" si="27"/>
        <v>-1</v>
      </c>
      <c r="I153" s="17">
        <f t="shared" si="28"/>
        <v>0.27600000000000002</v>
      </c>
      <c r="J153" s="6">
        <f t="shared" si="33"/>
        <v>7.2541497540756375E-49</v>
      </c>
      <c r="K153" s="18">
        <f t="shared" si="29"/>
        <v>-1</v>
      </c>
      <c r="L153" s="17">
        <f t="shared" si="30"/>
        <v>0.13800000000000001</v>
      </c>
      <c r="M153" s="6">
        <f t="shared" si="34"/>
        <v>1.6328897183485082E-201</v>
      </c>
      <c r="N153" s="18">
        <f t="shared" si="31"/>
        <v>-1</v>
      </c>
      <c r="O153" s="11"/>
    </row>
    <row r="154" spans="2:15" s="1" customFormat="1" hidden="1" outlineLevel="1" x14ac:dyDescent="0.2">
      <c r="B154" s="16">
        <v>139</v>
      </c>
      <c r="C154" s="16"/>
      <c r="D154" s="6" t="e">
        <f t="shared" si="24"/>
        <v>#NUM!</v>
      </c>
      <c r="E154" s="2">
        <f t="shared" si="25"/>
        <v>-1</v>
      </c>
      <c r="F154" s="17">
        <f t="shared" si="26"/>
        <v>0.69499999999999995</v>
      </c>
      <c r="G154" s="6">
        <f t="shared" si="32"/>
        <v>1.2505045519851505E-3</v>
      </c>
      <c r="H154" s="18">
        <f t="shared" si="27"/>
        <v>-1</v>
      </c>
      <c r="I154" s="17">
        <f t="shared" si="28"/>
        <v>0.27800000000000002</v>
      </c>
      <c r="J154" s="6">
        <f t="shared" si="33"/>
        <v>2.833815335585001E-48</v>
      </c>
      <c r="K154" s="18">
        <f t="shared" si="29"/>
        <v>-1</v>
      </c>
      <c r="L154" s="17">
        <f t="shared" si="30"/>
        <v>0.13900000000000001</v>
      </c>
      <c r="M154" s="6">
        <f t="shared" si="34"/>
        <v>1.518939860305523E-200</v>
      </c>
      <c r="N154" s="18">
        <f t="shared" si="31"/>
        <v>-1</v>
      </c>
      <c r="O154" s="11"/>
    </row>
    <row r="155" spans="2:15" s="1" customFormat="1" hidden="1" outlineLevel="1" x14ac:dyDescent="0.2">
      <c r="B155" s="19">
        <v>140</v>
      </c>
      <c r="C155" s="16"/>
      <c r="D155" s="6" t="e">
        <f t="shared" si="24"/>
        <v>#NUM!</v>
      </c>
      <c r="E155" s="2">
        <f t="shared" si="25"/>
        <v>-1</v>
      </c>
      <c r="F155" s="17">
        <f t="shared" si="26"/>
        <v>0.7</v>
      </c>
      <c r="G155" s="6">
        <f t="shared" si="32"/>
        <v>8.1729404647600955E-4</v>
      </c>
      <c r="H155" s="18">
        <f t="shared" si="27"/>
        <v>-1</v>
      </c>
      <c r="I155" s="17">
        <f t="shared" si="28"/>
        <v>0.28000000000000003</v>
      </c>
      <c r="J155" s="6">
        <f t="shared" si="33"/>
        <v>1.0960792887279849E-47</v>
      </c>
      <c r="K155" s="18">
        <f t="shared" si="29"/>
        <v>-1</v>
      </c>
      <c r="L155" s="17">
        <f t="shared" si="30"/>
        <v>0.14000000000000001</v>
      </c>
      <c r="M155" s="6">
        <f t="shared" si="34"/>
        <v>1.4012220211316999E-199</v>
      </c>
      <c r="N155" s="18">
        <f t="shared" si="31"/>
        <v>-1</v>
      </c>
      <c r="O155" s="11"/>
    </row>
    <row r="156" spans="2:15" s="1" customFormat="1" hidden="1" outlineLevel="1" x14ac:dyDescent="0.2">
      <c r="B156" s="16">
        <v>141</v>
      </c>
      <c r="C156" s="16"/>
      <c r="D156" s="6" t="e">
        <f t="shared" si="24"/>
        <v>#NUM!</v>
      </c>
      <c r="E156" s="2">
        <f t="shared" si="25"/>
        <v>-1</v>
      </c>
      <c r="F156" s="17">
        <f t="shared" si="26"/>
        <v>0.70499999999999996</v>
      </c>
      <c r="G156" s="6">
        <f t="shared" si="32"/>
        <v>5.2167705094213182E-4</v>
      </c>
      <c r="H156" s="18">
        <f t="shared" si="27"/>
        <v>-1</v>
      </c>
      <c r="I156" s="17">
        <f t="shared" si="28"/>
        <v>0.28199999999999997</v>
      </c>
      <c r="J156" s="6">
        <f t="shared" si="33"/>
        <v>4.1977504674691049E-47</v>
      </c>
      <c r="K156" s="18">
        <f t="shared" si="29"/>
        <v>-1</v>
      </c>
      <c r="L156" s="17">
        <f t="shared" si="30"/>
        <v>0.14099999999999999</v>
      </c>
      <c r="M156" s="6">
        <f t="shared" si="34"/>
        <v>1.281969083163109E-198</v>
      </c>
      <c r="N156" s="18">
        <f t="shared" si="31"/>
        <v>-1</v>
      </c>
      <c r="O156" s="11"/>
    </row>
    <row r="157" spans="2:15" s="1" customFormat="1" hidden="1" outlineLevel="1" x14ac:dyDescent="0.2">
      <c r="B157" s="19">
        <v>142</v>
      </c>
      <c r="C157" s="16"/>
      <c r="D157" s="6" t="e">
        <f t="shared" si="24"/>
        <v>#NUM!</v>
      </c>
      <c r="E157" s="2">
        <f t="shared" si="25"/>
        <v>-1</v>
      </c>
      <c r="F157" s="17">
        <f t="shared" si="26"/>
        <v>0.71</v>
      </c>
      <c r="G157" s="6">
        <f t="shared" si="32"/>
        <v>3.2512971132661172E-4</v>
      </c>
      <c r="H157" s="18">
        <f t="shared" si="27"/>
        <v>-1</v>
      </c>
      <c r="I157" s="17">
        <f t="shared" si="28"/>
        <v>0.28399999999999997</v>
      </c>
      <c r="J157" s="6">
        <f t="shared" si="33"/>
        <v>1.5918933991070933E-46</v>
      </c>
      <c r="K157" s="18">
        <f t="shared" si="29"/>
        <v>-1</v>
      </c>
      <c r="L157" s="17">
        <f t="shared" si="30"/>
        <v>0.14199999999999999</v>
      </c>
      <c r="M157" s="6">
        <f t="shared" si="34"/>
        <v>1.163251523701122E-197</v>
      </c>
      <c r="N157" s="18">
        <f t="shared" si="31"/>
        <v>-1</v>
      </c>
      <c r="O157" s="11"/>
    </row>
    <row r="158" spans="2:15" s="1" customFormat="1" hidden="1" outlineLevel="1" x14ac:dyDescent="0.2">
      <c r="B158" s="16">
        <v>143</v>
      </c>
      <c r="C158" s="16"/>
      <c r="D158" s="6" t="e">
        <f t="shared" si="24"/>
        <v>#NUM!</v>
      </c>
      <c r="E158" s="2">
        <f t="shared" si="25"/>
        <v>-1</v>
      </c>
      <c r="F158" s="17">
        <f t="shared" si="26"/>
        <v>0.71499999999999997</v>
      </c>
      <c r="G158" s="6">
        <f t="shared" si="32"/>
        <v>1.9780618800989676E-4</v>
      </c>
      <c r="H158" s="18">
        <f t="shared" si="27"/>
        <v>-1</v>
      </c>
      <c r="I158" s="17">
        <f t="shared" si="28"/>
        <v>0.28599999999999998</v>
      </c>
      <c r="J158" s="6">
        <f t="shared" si="33"/>
        <v>5.9779493379058306E-46</v>
      </c>
      <c r="K158" s="18">
        <f t="shared" si="29"/>
        <v>-1</v>
      </c>
      <c r="L158" s="17">
        <f t="shared" si="30"/>
        <v>0.14299999999999999</v>
      </c>
      <c r="M158" s="6">
        <f t="shared" si="34"/>
        <v>1.0469263713309578E-196</v>
      </c>
      <c r="N158" s="18">
        <f t="shared" si="31"/>
        <v>-1</v>
      </c>
      <c r="O158" s="11"/>
    </row>
    <row r="159" spans="2:15" s="1" customFormat="1" hidden="1" outlineLevel="1" x14ac:dyDescent="0.2">
      <c r="B159" s="19">
        <v>144</v>
      </c>
      <c r="C159" s="16"/>
      <c r="D159" s="6" t="e">
        <f t="shared" si="24"/>
        <v>#NUM!</v>
      </c>
      <c r="E159" s="2">
        <f t="shared" si="25"/>
        <v>-1</v>
      </c>
      <c r="F159" s="17">
        <f t="shared" si="26"/>
        <v>0.72</v>
      </c>
      <c r="G159" s="6">
        <f t="shared" si="32"/>
        <v>1.1744742413087605E-4</v>
      </c>
      <c r="H159" s="18">
        <f t="shared" si="27"/>
        <v>-1</v>
      </c>
      <c r="I159" s="17">
        <f t="shared" si="28"/>
        <v>0.28799999999999998</v>
      </c>
      <c r="J159" s="6">
        <f t="shared" si="33"/>
        <v>2.2230499100336302E-45</v>
      </c>
      <c r="K159" s="18">
        <f t="shared" si="29"/>
        <v>-1</v>
      </c>
      <c r="L159" s="17">
        <f t="shared" si="30"/>
        <v>0.14399999999999999</v>
      </c>
      <c r="M159" s="6">
        <f t="shared" si="34"/>
        <v>9.3459989607354713E-196</v>
      </c>
      <c r="N159" s="18">
        <f t="shared" si="31"/>
        <v>-1</v>
      </c>
      <c r="O159" s="11"/>
    </row>
    <row r="160" spans="2:15" s="1" customFormat="1" hidden="1" outlineLevel="1" x14ac:dyDescent="0.2">
      <c r="B160" s="16">
        <v>145</v>
      </c>
      <c r="C160" s="16"/>
      <c r="D160" s="6" t="e">
        <f t="shared" si="24"/>
        <v>#NUM!</v>
      </c>
      <c r="E160" s="2">
        <f t="shared" si="25"/>
        <v>-1</v>
      </c>
      <c r="F160" s="17">
        <f t="shared" si="26"/>
        <v>0.72499999999999998</v>
      </c>
      <c r="G160" s="6">
        <f t="shared" si="32"/>
        <v>6.8038507772369441E-5</v>
      </c>
      <c r="H160" s="18">
        <f t="shared" si="27"/>
        <v>-1</v>
      </c>
      <c r="I160" s="17">
        <f t="shared" si="28"/>
        <v>0.28999999999999998</v>
      </c>
      <c r="J160" s="6">
        <f t="shared" si="33"/>
        <v>8.1869562204000915E-45</v>
      </c>
      <c r="K160" s="18">
        <f t="shared" si="29"/>
        <v>-1</v>
      </c>
      <c r="L160" s="17">
        <f t="shared" si="30"/>
        <v>0.14499999999999999</v>
      </c>
      <c r="M160" s="6">
        <f t="shared" si="34"/>
        <v>8.2760432176442107E-195</v>
      </c>
      <c r="N160" s="18">
        <f t="shared" si="31"/>
        <v>-1</v>
      </c>
      <c r="O160" s="11"/>
    </row>
    <row r="161" spans="2:15" s="1" customFormat="1" hidden="1" outlineLevel="1" x14ac:dyDescent="0.2">
      <c r="B161" s="19">
        <v>146</v>
      </c>
      <c r="C161" s="16"/>
      <c r="D161" s="6" t="e">
        <f t="shared" si="24"/>
        <v>#NUM!</v>
      </c>
      <c r="E161" s="2">
        <f t="shared" si="25"/>
        <v>-1</v>
      </c>
      <c r="F161" s="17">
        <f t="shared" si="26"/>
        <v>0.73</v>
      </c>
      <c r="G161" s="6">
        <f t="shared" si="32"/>
        <v>3.8446417063154036E-5</v>
      </c>
      <c r="H161" s="18">
        <f t="shared" si="27"/>
        <v>-1</v>
      </c>
      <c r="I161" s="17">
        <f t="shared" si="28"/>
        <v>0.29199999999999998</v>
      </c>
      <c r="J161" s="6">
        <f t="shared" si="33"/>
        <v>2.9859960187416545E-44</v>
      </c>
      <c r="K161" s="18">
        <f t="shared" si="29"/>
        <v>-1</v>
      </c>
      <c r="L161" s="17">
        <f t="shared" si="30"/>
        <v>0.14599999999999999</v>
      </c>
      <c r="M161" s="6">
        <f t="shared" si="34"/>
        <v>7.2698804291982974E-194</v>
      </c>
      <c r="N161" s="18">
        <f t="shared" si="31"/>
        <v>-1</v>
      </c>
      <c r="O161" s="11"/>
    </row>
    <row r="162" spans="2:15" s="1" customFormat="1" hidden="1" outlineLevel="1" x14ac:dyDescent="0.2">
      <c r="B162" s="16">
        <v>147</v>
      </c>
      <c r="C162" s="16"/>
      <c r="D162" s="6" t="e">
        <f t="shared" si="24"/>
        <v>#NUM!</v>
      </c>
      <c r="E162" s="2">
        <f t="shared" si="25"/>
        <v>-1</v>
      </c>
      <c r="F162" s="17">
        <f t="shared" si="26"/>
        <v>0.73499999999999999</v>
      </c>
      <c r="G162" s="6">
        <f t="shared" si="32"/>
        <v>2.1184760422554246E-5</v>
      </c>
      <c r="H162" s="18">
        <f t="shared" si="27"/>
        <v>-1</v>
      </c>
      <c r="I162" s="17">
        <f t="shared" si="28"/>
        <v>0.29399999999999998</v>
      </c>
      <c r="J162" s="6">
        <f t="shared" si="33"/>
        <v>1.078614888402676E-43</v>
      </c>
      <c r="K162" s="18">
        <f t="shared" si="29"/>
        <v>-1</v>
      </c>
      <c r="L162" s="17">
        <f t="shared" si="30"/>
        <v>0.14699999999999999</v>
      </c>
      <c r="M162" s="6">
        <f t="shared" si="34"/>
        <v>6.3351815168732115E-193</v>
      </c>
      <c r="N162" s="18">
        <f t="shared" si="31"/>
        <v>-1</v>
      </c>
      <c r="O162" s="11"/>
    </row>
    <row r="163" spans="2:15" s="1" customFormat="1" hidden="1" outlineLevel="1" x14ac:dyDescent="0.2">
      <c r="B163" s="19">
        <v>148</v>
      </c>
      <c r="C163" s="16"/>
      <c r="D163" s="6" t="e">
        <f t="shared" si="24"/>
        <v>#NUM!</v>
      </c>
      <c r="E163" s="2">
        <f t="shared" si="25"/>
        <v>-1</v>
      </c>
      <c r="F163" s="17">
        <f t="shared" si="26"/>
        <v>0.74</v>
      </c>
      <c r="G163" s="6">
        <f t="shared" si="32"/>
        <v>1.1379651713466648E-5</v>
      </c>
      <c r="H163" s="18">
        <f t="shared" si="27"/>
        <v>-1</v>
      </c>
      <c r="I163" s="17">
        <f t="shared" si="28"/>
        <v>0.29599999999999999</v>
      </c>
      <c r="J163" s="6">
        <f t="shared" si="33"/>
        <v>3.858963401413395E-43</v>
      </c>
      <c r="K163" s="18">
        <f t="shared" si="29"/>
        <v>-1</v>
      </c>
      <c r="L163" s="17">
        <f t="shared" si="30"/>
        <v>0.14799999999999999</v>
      </c>
      <c r="M163" s="6">
        <f t="shared" si="34"/>
        <v>5.4769356424590516E-192</v>
      </c>
      <c r="N163" s="18">
        <f t="shared" si="31"/>
        <v>-1</v>
      </c>
      <c r="O163" s="11"/>
    </row>
    <row r="164" spans="2:15" s="1" customFormat="1" hidden="1" outlineLevel="1" x14ac:dyDescent="0.2">
      <c r="B164" s="16">
        <v>149</v>
      </c>
      <c r="C164" s="16"/>
      <c r="D164" s="6" t="e">
        <f t="shared" si="24"/>
        <v>#NUM!</v>
      </c>
      <c r="E164" s="2">
        <f t="shared" si="25"/>
        <v>-1</v>
      </c>
      <c r="F164" s="17">
        <f t="shared" si="26"/>
        <v>0.745</v>
      </c>
      <c r="G164" s="6">
        <f t="shared" si="32"/>
        <v>5.9571331117476451E-6</v>
      </c>
      <c r="H164" s="18">
        <f t="shared" si="27"/>
        <v>-1</v>
      </c>
      <c r="I164" s="17">
        <f t="shared" si="28"/>
        <v>0.29799999999999999</v>
      </c>
      <c r="J164" s="6">
        <f t="shared" si="33"/>
        <v>1.3674715945948829E-42</v>
      </c>
      <c r="K164" s="18">
        <f t="shared" si="29"/>
        <v>-1</v>
      </c>
      <c r="L164" s="17">
        <f t="shared" si="30"/>
        <v>0.14899999999999999</v>
      </c>
      <c r="M164" s="6">
        <f t="shared" si="34"/>
        <v>4.6976669470219883E-191</v>
      </c>
      <c r="N164" s="18">
        <f t="shared" si="31"/>
        <v>-1</v>
      </c>
      <c r="O164" s="11"/>
    </row>
    <row r="165" spans="2:15" s="1" customFormat="1" hidden="1" outlineLevel="1" x14ac:dyDescent="0.2">
      <c r="B165" s="19">
        <v>150</v>
      </c>
      <c r="C165" s="16"/>
      <c r="D165" s="6" t="e">
        <f t="shared" si="24"/>
        <v>#NUM!</v>
      </c>
      <c r="E165" s="2">
        <f t="shared" si="25"/>
        <v>-1</v>
      </c>
      <c r="F165" s="17">
        <f t="shared" si="26"/>
        <v>0.75</v>
      </c>
      <c r="G165" s="6">
        <f t="shared" si="32"/>
        <v>3.0381378869913027E-6</v>
      </c>
      <c r="H165" s="18">
        <f t="shared" si="27"/>
        <v>-1</v>
      </c>
      <c r="I165" s="17">
        <f t="shared" si="28"/>
        <v>0.3</v>
      </c>
      <c r="J165" s="6">
        <f t="shared" si="33"/>
        <v>4.7998252970279711E-42</v>
      </c>
      <c r="K165" s="18">
        <f t="shared" si="29"/>
        <v>-1</v>
      </c>
      <c r="L165" s="17">
        <f t="shared" si="30"/>
        <v>0.15</v>
      </c>
      <c r="M165" s="6">
        <f t="shared" si="34"/>
        <v>3.99771457191495E-190</v>
      </c>
      <c r="N165" s="18">
        <f t="shared" si="31"/>
        <v>-1</v>
      </c>
      <c r="O165" s="11"/>
    </row>
    <row r="166" spans="2:15" s="1" customFormat="1" hidden="1" outlineLevel="1" x14ac:dyDescent="0.2">
      <c r="B166" s="16">
        <v>151</v>
      </c>
      <c r="C166" s="16"/>
      <c r="D166" s="6" t="e">
        <f t="shared" si="24"/>
        <v>#NUM!</v>
      </c>
      <c r="E166" s="2">
        <f t="shared" si="25"/>
        <v>-1</v>
      </c>
      <c r="F166" s="17">
        <f t="shared" si="26"/>
        <v>0.755</v>
      </c>
      <c r="G166" s="6">
        <f t="shared" si="32"/>
        <v>1.509008884267185E-6</v>
      </c>
      <c r="H166" s="18">
        <f t="shared" si="27"/>
        <v>-1</v>
      </c>
      <c r="I166" s="17">
        <f t="shared" si="28"/>
        <v>0.30199999999999999</v>
      </c>
      <c r="J166" s="6">
        <f t="shared" si="33"/>
        <v>1.6688134310858529E-41</v>
      </c>
      <c r="K166" s="18">
        <f t="shared" si="29"/>
        <v>-1</v>
      </c>
      <c r="L166" s="17">
        <f t="shared" si="30"/>
        <v>0.151</v>
      </c>
      <c r="M166" s="6">
        <f t="shared" si="34"/>
        <v>3.3755536948291586E-189</v>
      </c>
      <c r="N166" s="18">
        <f t="shared" si="31"/>
        <v>-1</v>
      </c>
      <c r="O166" s="11"/>
    </row>
    <row r="167" spans="2:15" s="1" customFormat="1" hidden="1" outlineLevel="1" x14ac:dyDescent="0.2">
      <c r="B167" s="19">
        <v>152</v>
      </c>
      <c r="C167" s="16"/>
      <c r="D167" s="6" t="e">
        <f t="shared" si="24"/>
        <v>#NUM!</v>
      </c>
      <c r="E167" s="2">
        <f t="shared" si="25"/>
        <v>-1</v>
      </c>
      <c r="F167" s="17">
        <f t="shared" si="26"/>
        <v>0.76</v>
      </c>
      <c r="G167" s="6">
        <f t="shared" si="32"/>
        <v>7.2968521706341601E-7</v>
      </c>
      <c r="H167" s="18">
        <f t="shared" si="27"/>
        <v>-1</v>
      </c>
      <c r="I167" s="17">
        <f t="shared" si="28"/>
        <v>0.30399999999999999</v>
      </c>
      <c r="J167" s="6">
        <f t="shared" si="33"/>
        <v>5.747525205088393E-41</v>
      </c>
      <c r="K167" s="18">
        <f t="shared" si="29"/>
        <v>-1</v>
      </c>
      <c r="L167" s="17">
        <f t="shared" si="30"/>
        <v>0.152</v>
      </c>
      <c r="M167" s="6">
        <f t="shared" si="34"/>
        <v>2.8281365989239119E-188</v>
      </c>
      <c r="N167" s="18">
        <f t="shared" si="31"/>
        <v>-1</v>
      </c>
      <c r="O167" s="11"/>
    </row>
    <row r="168" spans="2:15" s="1" customFormat="1" hidden="1" outlineLevel="1" x14ac:dyDescent="0.2">
      <c r="B168" s="16">
        <v>153</v>
      </c>
      <c r="C168" s="16"/>
      <c r="D168" s="6" t="e">
        <f t="shared" si="24"/>
        <v>#NUM!</v>
      </c>
      <c r="E168" s="2">
        <f t="shared" si="25"/>
        <v>-1</v>
      </c>
      <c r="F168" s="17">
        <f t="shared" si="26"/>
        <v>0.76500000000000001</v>
      </c>
      <c r="G168" s="6">
        <f t="shared" si="32"/>
        <v>3.4338127861807875E-7</v>
      </c>
      <c r="H168" s="18">
        <f t="shared" si="27"/>
        <v>-1</v>
      </c>
      <c r="I168" s="17">
        <f t="shared" si="28"/>
        <v>0.30599999999999999</v>
      </c>
      <c r="J168" s="6">
        <f t="shared" si="33"/>
        <v>1.9609203640889864E-40</v>
      </c>
      <c r="K168" s="18">
        <f t="shared" si="29"/>
        <v>-1</v>
      </c>
      <c r="L168" s="17">
        <f t="shared" si="30"/>
        <v>0.153</v>
      </c>
      <c r="M168" s="6">
        <f t="shared" si="34"/>
        <v>2.3512351332231112E-187</v>
      </c>
      <c r="N168" s="18">
        <f t="shared" si="31"/>
        <v>-1</v>
      </c>
      <c r="O168" s="11"/>
    </row>
    <row r="169" spans="2:15" s="1" customFormat="1" hidden="1" outlineLevel="1" x14ac:dyDescent="0.2">
      <c r="B169" s="19">
        <v>154</v>
      </c>
      <c r="C169" s="16"/>
      <c r="D169" s="6" t="e">
        <f t="shared" si="24"/>
        <v>#NUM!</v>
      </c>
      <c r="E169" s="2">
        <f t="shared" si="25"/>
        <v>-1</v>
      </c>
      <c r="F169" s="17">
        <f t="shared" si="26"/>
        <v>0.77</v>
      </c>
      <c r="G169" s="6">
        <f t="shared" si="32"/>
        <v>1.5719727365308179E-7</v>
      </c>
      <c r="H169" s="18">
        <f t="shared" si="27"/>
        <v>-1</v>
      </c>
      <c r="I169" s="17">
        <f t="shared" si="28"/>
        <v>0.308</v>
      </c>
      <c r="J169" s="6">
        <f t="shared" si="33"/>
        <v>6.6276561656385898E-40</v>
      </c>
      <c r="K169" s="18">
        <f t="shared" si="29"/>
        <v>-1</v>
      </c>
      <c r="L169" s="17">
        <f t="shared" si="30"/>
        <v>0.154</v>
      </c>
      <c r="M169" s="6">
        <f t="shared" si="34"/>
        <v>1.9397689849091097E-186</v>
      </c>
      <c r="N169" s="18">
        <f t="shared" si="31"/>
        <v>-1</v>
      </c>
      <c r="O169" s="11"/>
    </row>
    <row r="170" spans="2:15" s="1" customFormat="1" hidden="1" outlineLevel="1" x14ac:dyDescent="0.2">
      <c r="B170" s="16">
        <v>155</v>
      </c>
      <c r="C170" s="16"/>
      <c r="D170" s="6" t="e">
        <f t="shared" si="24"/>
        <v>#NUM!</v>
      </c>
      <c r="E170" s="2">
        <f t="shared" si="25"/>
        <v>-1</v>
      </c>
      <c r="F170" s="17">
        <f t="shared" si="26"/>
        <v>0.77500000000000002</v>
      </c>
      <c r="G170" s="6">
        <f t="shared" si="32"/>
        <v>6.9978141174597659E-8</v>
      </c>
      <c r="H170" s="18">
        <f t="shared" si="27"/>
        <v>-1</v>
      </c>
      <c r="I170" s="17">
        <f t="shared" si="28"/>
        <v>0.31</v>
      </c>
      <c r="J170" s="6">
        <f t="shared" si="33"/>
        <v>2.2191958386879531E-39</v>
      </c>
      <c r="K170" s="18">
        <f t="shared" si="29"/>
        <v>-1</v>
      </c>
      <c r="L170" s="17">
        <f t="shared" si="30"/>
        <v>0.155</v>
      </c>
      <c r="M170" s="6">
        <f t="shared" si="34"/>
        <v>1.5881076399030389E-185</v>
      </c>
      <c r="N170" s="18">
        <f t="shared" si="31"/>
        <v>-1</v>
      </c>
      <c r="O170" s="11"/>
    </row>
    <row r="171" spans="2:15" s="1" customFormat="1" hidden="1" outlineLevel="1" x14ac:dyDescent="0.2">
      <c r="B171" s="19">
        <v>156</v>
      </c>
      <c r="C171" s="16"/>
      <c r="D171" s="6" t="e">
        <f t="shared" si="24"/>
        <v>#NUM!</v>
      </c>
      <c r="E171" s="2">
        <f t="shared" si="25"/>
        <v>-1</v>
      </c>
      <c r="F171" s="17">
        <f t="shared" si="26"/>
        <v>0.78</v>
      </c>
      <c r="G171" s="6">
        <f t="shared" si="32"/>
        <v>3.027900339285447E-8</v>
      </c>
      <c r="H171" s="18">
        <f t="shared" si="27"/>
        <v>-1</v>
      </c>
      <c r="I171" s="17">
        <f t="shared" si="28"/>
        <v>0.312</v>
      </c>
      <c r="J171" s="6">
        <f t="shared" si="33"/>
        <v>7.3617554264167098E-39</v>
      </c>
      <c r="K171" s="18">
        <f t="shared" si="29"/>
        <v>-1</v>
      </c>
      <c r="L171" s="17">
        <f t="shared" si="30"/>
        <v>0.156</v>
      </c>
      <c r="M171" s="6">
        <f t="shared" si="34"/>
        <v>1.2903374574212573E-184</v>
      </c>
      <c r="N171" s="18">
        <f t="shared" si="31"/>
        <v>-1</v>
      </c>
      <c r="O171" s="11"/>
    </row>
    <row r="172" spans="2:15" s="1" customFormat="1" hidden="1" outlineLevel="1" x14ac:dyDescent="0.2">
      <c r="B172" s="16">
        <v>157</v>
      </c>
      <c r="C172" s="16"/>
      <c r="D172" s="6" t="e">
        <f t="shared" si="24"/>
        <v>#NUM!</v>
      </c>
      <c r="E172" s="2">
        <f t="shared" si="25"/>
        <v>-1</v>
      </c>
      <c r="F172" s="17">
        <f t="shared" si="26"/>
        <v>0.78500000000000003</v>
      </c>
      <c r="G172" s="6">
        <f t="shared" si="32"/>
        <v>1.2728753018652289E-8</v>
      </c>
      <c r="H172" s="18">
        <f t="shared" si="27"/>
        <v>-1</v>
      </c>
      <c r="I172" s="17">
        <f t="shared" si="28"/>
        <v>0.314</v>
      </c>
      <c r="J172" s="6">
        <f t="shared" si="33"/>
        <v>2.4195323567077163E-38</v>
      </c>
      <c r="K172" s="18">
        <f t="shared" si="29"/>
        <v>-1</v>
      </c>
      <c r="L172" s="17">
        <f t="shared" si="30"/>
        <v>0.157</v>
      </c>
      <c r="M172" s="6">
        <f t="shared" si="34"/>
        <v>1.04048867585686E-183</v>
      </c>
      <c r="N172" s="18">
        <f t="shared" si="31"/>
        <v>-1</v>
      </c>
      <c r="O172" s="11"/>
    </row>
    <row r="173" spans="2:15" s="1" customFormat="1" hidden="1" outlineLevel="1" x14ac:dyDescent="0.2">
      <c r="B173" s="19">
        <v>158</v>
      </c>
      <c r="C173" s="16"/>
      <c r="D173" s="6" t="e">
        <f t="shared" si="24"/>
        <v>#NUM!</v>
      </c>
      <c r="E173" s="2">
        <f t="shared" si="25"/>
        <v>-1</v>
      </c>
      <c r="F173" s="17">
        <f t="shared" si="26"/>
        <v>0.79</v>
      </c>
      <c r="G173" s="6">
        <f t="shared" si="32"/>
        <v>5.1962314538169075E-9</v>
      </c>
      <c r="H173" s="18">
        <f t="shared" si="27"/>
        <v>-1</v>
      </c>
      <c r="I173" s="17">
        <f t="shared" si="28"/>
        <v>0.316</v>
      </c>
      <c r="J173" s="6">
        <f t="shared" si="33"/>
        <v>7.8787936552287501E-38</v>
      </c>
      <c r="K173" s="18">
        <f t="shared" si="29"/>
        <v>-1</v>
      </c>
      <c r="L173" s="17">
        <f t="shared" si="30"/>
        <v>0.158</v>
      </c>
      <c r="M173" s="6">
        <f t="shared" si="34"/>
        <v>8.3272020925384524E-183</v>
      </c>
      <c r="N173" s="18">
        <f t="shared" si="31"/>
        <v>-1</v>
      </c>
      <c r="O173" s="11"/>
    </row>
    <row r="174" spans="2:15" s="1" customFormat="1" hidden="1" outlineLevel="1" x14ac:dyDescent="0.2">
      <c r="B174" s="16">
        <v>159</v>
      </c>
      <c r="C174" s="16"/>
      <c r="D174" s="6" t="e">
        <f t="shared" si="24"/>
        <v>#NUM!</v>
      </c>
      <c r="E174" s="2">
        <f t="shared" si="25"/>
        <v>-1</v>
      </c>
      <c r="F174" s="17">
        <f t="shared" si="26"/>
        <v>0.79500000000000004</v>
      </c>
      <c r="G174" s="6">
        <f t="shared" si="32"/>
        <v>2.0588841609463386E-9</v>
      </c>
      <c r="H174" s="18">
        <f t="shared" si="27"/>
        <v>-1</v>
      </c>
      <c r="I174" s="17">
        <f t="shared" si="28"/>
        <v>0.318</v>
      </c>
      <c r="J174" s="6">
        <f t="shared" si="33"/>
        <v>2.542025877441569E-37</v>
      </c>
      <c r="K174" s="18">
        <f t="shared" si="29"/>
        <v>-1</v>
      </c>
      <c r="L174" s="17">
        <f t="shared" si="30"/>
        <v>0.159</v>
      </c>
      <c r="M174" s="6">
        <f t="shared" si="34"/>
        <v>6.6146265678459121E-182</v>
      </c>
      <c r="N174" s="18">
        <f t="shared" si="31"/>
        <v>-1</v>
      </c>
      <c r="O174" s="11"/>
    </row>
    <row r="175" spans="2:15" s="1" customFormat="1" hidden="1" outlineLevel="1" x14ac:dyDescent="0.2">
      <c r="B175" s="19">
        <v>160</v>
      </c>
      <c r="C175" s="16"/>
      <c r="D175" s="6" t="e">
        <f t="shared" si="24"/>
        <v>#NUM!</v>
      </c>
      <c r="E175" s="2">
        <f t="shared" si="25"/>
        <v>-1</v>
      </c>
      <c r="F175" s="17">
        <f t="shared" si="26"/>
        <v>0.8</v>
      </c>
      <c r="G175" s="6">
        <f t="shared" si="32"/>
        <v>7.9138359936374459E-10</v>
      </c>
      <c r="H175" s="18">
        <f t="shared" si="27"/>
        <v>-1</v>
      </c>
      <c r="I175" s="17">
        <f t="shared" si="28"/>
        <v>0.32</v>
      </c>
      <c r="J175" s="6">
        <f t="shared" si="33"/>
        <v>8.1265389769463346E-37</v>
      </c>
      <c r="K175" s="18">
        <f t="shared" si="29"/>
        <v>-1</v>
      </c>
      <c r="L175" s="17">
        <f t="shared" si="30"/>
        <v>0.16</v>
      </c>
      <c r="M175" s="6">
        <f t="shared" si="34"/>
        <v>5.2152196345866514E-181</v>
      </c>
      <c r="N175" s="18">
        <f t="shared" si="31"/>
        <v>-1</v>
      </c>
      <c r="O175" s="11"/>
    </row>
    <row r="176" spans="2:15" s="1" customFormat="1" hidden="1" outlineLevel="1" x14ac:dyDescent="0.2">
      <c r="B176" s="16">
        <v>161</v>
      </c>
      <c r="C176" s="16"/>
      <c r="D176" s="6" t="e">
        <f t="shared" si="24"/>
        <v>#NUM!</v>
      </c>
      <c r="E176" s="2">
        <f t="shared" si="25"/>
        <v>-1</v>
      </c>
      <c r="F176" s="17">
        <f t="shared" si="26"/>
        <v>0.80500000000000005</v>
      </c>
      <c r="G176" s="6">
        <f t="shared" si="32"/>
        <v>2.9492556498027818E-10</v>
      </c>
      <c r="H176" s="18">
        <f t="shared" si="27"/>
        <v>-1</v>
      </c>
      <c r="I176" s="17">
        <f t="shared" si="28"/>
        <v>0.32200000000000001</v>
      </c>
      <c r="J176" s="6">
        <f t="shared" si="33"/>
        <v>2.5742452659891786E-36</v>
      </c>
      <c r="K176" s="18">
        <f t="shared" si="29"/>
        <v>-1</v>
      </c>
      <c r="L176" s="17">
        <f t="shared" si="30"/>
        <v>0.161</v>
      </c>
      <c r="M176" s="6">
        <f t="shared" si="34"/>
        <v>4.0814762357632631E-180</v>
      </c>
      <c r="N176" s="18">
        <f t="shared" si="31"/>
        <v>-1</v>
      </c>
      <c r="O176" s="11"/>
    </row>
    <row r="177" spans="2:15" s="1" customFormat="1" hidden="1" outlineLevel="1" x14ac:dyDescent="0.2">
      <c r="B177" s="19">
        <v>162</v>
      </c>
      <c r="C177" s="16"/>
      <c r="D177" s="6" t="e">
        <f t="shared" si="24"/>
        <v>#NUM!</v>
      </c>
      <c r="E177" s="2">
        <f t="shared" si="25"/>
        <v>-1</v>
      </c>
      <c r="F177" s="17">
        <f t="shared" si="26"/>
        <v>0.81</v>
      </c>
      <c r="G177" s="6">
        <f t="shared" si="32"/>
        <v>1.0650089846510036E-10</v>
      </c>
      <c r="H177" s="18">
        <f t="shared" si="27"/>
        <v>-1</v>
      </c>
      <c r="I177" s="17">
        <f t="shared" si="28"/>
        <v>0.32400000000000001</v>
      </c>
      <c r="J177" s="6">
        <f t="shared" si="33"/>
        <v>8.0802698626883691E-36</v>
      </c>
      <c r="K177" s="18">
        <f t="shared" si="29"/>
        <v>-1</v>
      </c>
      <c r="L177" s="17">
        <f t="shared" si="30"/>
        <v>0.16200000000000001</v>
      </c>
      <c r="M177" s="6">
        <f t="shared" si="34"/>
        <v>3.170702372042057E-179</v>
      </c>
      <c r="N177" s="18">
        <f t="shared" si="31"/>
        <v>-1</v>
      </c>
      <c r="O177" s="11"/>
    </row>
    <row r="178" spans="2:15" s="1" customFormat="1" hidden="1" outlineLevel="1" x14ac:dyDescent="0.2">
      <c r="B178" s="16">
        <v>163</v>
      </c>
      <c r="C178" s="16"/>
      <c r="D178" s="6" t="e">
        <f t="shared" si="24"/>
        <v>#NUM!</v>
      </c>
      <c r="E178" s="2">
        <f t="shared" si="25"/>
        <v>-1</v>
      </c>
      <c r="F178" s="17">
        <f t="shared" si="26"/>
        <v>0.81499999999999995</v>
      </c>
      <c r="G178" s="6">
        <f t="shared" si="32"/>
        <v>3.7242645475525332E-11</v>
      </c>
      <c r="H178" s="18">
        <f t="shared" si="27"/>
        <v>-1</v>
      </c>
      <c r="I178" s="17">
        <f t="shared" si="28"/>
        <v>0.32600000000000001</v>
      </c>
      <c r="J178" s="6">
        <f t="shared" si="33"/>
        <v>2.5133109327503494E-35</v>
      </c>
      <c r="K178" s="18">
        <f t="shared" si="29"/>
        <v>-1</v>
      </c>
      <c r="L178" s="17">
        <f t="shared" si="30"/>
        <v>0.16300000000000001</v>
      </c>
      <c r="M178" s="6">
        <f t="shared" si="34"/>
        <v>2.4451367372129868E-178</v>
      </c>
      <c r="N178" s="18">
        <f t="shared" si="31"/>
        <v>-1</v>
      </c>
      <c r="O178" s="11"/>
    </row>
    <row r="179" spans="2:15" s="1" customFormat="1" hidden="1" outlineLevel="1" x14ac:dyDescent="0.2">
      <c r="B179" s="19">
        <v>164</v>
      </c>
      <c r="C179" s="16"/>
      <c r="D179" s="6" t="e">
        <f t="shared" si="24"/>
        <v>#NUM!</v>
      </c>
      <c r="E179" s="2">
        <f t="shared" si="25"/>
        <v>-1</v>
      </c>
      <c r="F179" s="17">
        <f t="shared" si="26"/>
        <v>0.82</v>
      </c>
      <c r="G179" s="6">
        <f t="shared" si="32"/>
        <v>1.2603456243241965E-11</v>
      </c>
      <c r="H179" s="18">
        <f t="shared" si="27"/>
        <v>-1</v>
      </c>
      <c r="I179" s="17">
        <f t="shared" si="28"/>
        <v>0.32800000000000001</v>
      </c>
      <c r="J179" s="6">
        <f t="shared" si="33"/>
        <v>7.746821198203051E-35</v>
      </c>
      <c r="K179" s="18">
        <f t="shared" si="29"/>
        <v>-1</v>
      </c>
      <c r="L179" s="17">
        <f t="shared" si="30"/>
        <v>0.16400000000000001</v>
      </c>
      <c r="M179" s="6">
        <f t="shared" si="34"/>
        <v>1.8718714472994178E-177</v>
      </c>
      <c r="N179" s="18">
        <f t="shared" si="31"/>
        <v>-1</v>
      </c>
      <c r="O179" s="11"/>
    </row>
    <row r="180" spans="2:15" s="1" customFormat="1" hidden="1" outlineLevel="1" x14ac:dyDescent="0.2">
      <c r="B180" s="16">
        <v>165</v>
      </c>
      <c r="C180" s="16"/>
      <c r="D180" s="6" t="e">
        <f t="shared" si="24"/>
        <v>#NUM!</v>
      </c>
      <c r="E180" s="2">
        <f t="shared" si="25"/>
        <v>-1</v>
      </c>
      <c r="F180" s="17">
        <f t="shared" si="26"/>
        <v>0.82499999999999996</v>
      </c>
      <c r="G180" s="6">
        <f t="shared" si="32"/>
        <v>4.1247674977882711E-12</v>
      </c>
      <c r="H180" s="18">
        <f t="shared" si="27"/>
        <v>-1</v>
      </c>
      <c r="I180" s="17">
        <f t="shared" si="28"/>
        <v>0.33</v>
      </c>
      <c r="J180" s="6">
        <f t="shared" si="33"/>
        <v>2.366301747814655E-34</v>
      </c>
      <c r="K180" s="18">
        <f t="shared" si="29"/>
        <v>-1</v>
      </c>
      <c r="L180" s="17">
        <f t="shared" si="30"/>
        <v>0.16500000000000001</v>
      </c>
      <c r="M180" s="6">
        <f t="shared" si="34"/>
        <v>1.4226222999475451E-176</v>
      </c>
      <c r="N180" s="18">
        <f t="shared" si="31"/>
        <v>-1</v>
      </c>
      <c r="O180" s="11"/>
    </row>
    <row r="181" spans="2:15" s="1" customFormat="1" hidden="1" outlineLevel="1" x14ac:dyDescent="0.2">
      <c r="B181" s="19">
        <v>166</v>
      </c>
      <c r="C181" s="16"/>
      <c r="D181" s="6" t="e">
        <f t="shared" si="24"/>
        <v>#NUM!</v>
      </c>
      <c r="E181" s="2">
        <f t="shared" si="25"/>
        <v>-1</v>
      </c>
      <c r="F181" s="17">
        <f t="shared" si="26"/>
        <v>0.83</v>
      </c>
      <c r="G181" s="6">
        <f t="shared" si="32"/>
        <v>1.3045198411679802E-12</v>
      </c>
      <c r="H181" s="18">
        <f t="shared" si="27"/>
        <v>-1</v>
      </c>
      <c r="I181" s="17">
        <f t="shared" si="28"/>
        <v>0.33200000000000002</v>
      </c>
      <c r="J181" s="6">
        <f t="shared" si="33"/>
        <v>7.1630519775716313E-34</v>
      </c>
      <c r="K181" s="18">
        <f t="shared" si="29"/>
        <v>-1</v>
      </c>
      <c r="L181" s="17">
        <f t="shared" si="30"/>
        <v>0.16600000000000001</v>
      </c>
      <c r="M181" s="6">
        <f t="shared" si="34"/>
        <v>1.0733942353518258E-175</v>
      </c>
      <c r="N181" s="18">
        <f t="shared" si="31"/>
        <v>-1</v>
      </c>
      <c r="O181" s="11"/>
    </row>
    <row r="182" spans="2:15" s="1" customFormat="1" hidden="1" outlineLevel="1" x14ac:dyDescent="0.2">
      <c r="B182" s="16">
        <v>167</v>
      </c>
      <c r="C182" s="16"/>
      <c r="D182" s="6" t="e">
        <f t="shared" si="24"/>
        <v>#NUM!</v>
      </c>
      <c r="E182" s="2">
        <f t="shared" si="25"/>
        <v>-1</v>
      </c>
      <c r="F182" s="17">
        <f t="shared" si="26"/>
        <v>0.83499999999999996</v>
      </c>
      <c r="G182" s="6">
        <f t="shared" si="32"/>
        <v>3.983862987998025E-13</v>
      </c>
      <c r="H182" s="18">
        <f t="shared" si="27"/>
        <v>-1</v>
      </c>
      <c r="I182" s="17">
        <f t="shared" si="28"/>
        <v>0.33400000000000002</v>
      </c>
      <c r="J182" s="6">
        <f t="shared" si="33"/>
        <v>2.1489155932715093E-33</v>
      </c>
      <c r="K182" s="18">
        <f t="shared" si="29"/>
        <v>-1</v>
      </c>
      <c r="L182" s="17">
        <f t="shared" si="30"/>
        <v>0.16700000000000001</v>
      </c>
      <c r="M182" s="6">
        <f t="shared" si="34"/>
        <v>8.0408154995517914E-175</v>
      </c>
      <c r="N182" s="18">
        <f t="shared" si="31"/>
        <v>-1</v>
      </c>
      <c r="O182" s="11"/>
    </row>
    <row r="183" spans="2:15" s="1" customFormat="1" hidden="1" outlineLevel="1" x14ac:dyDescent="0.2">
      <c r="B183" s="19">
        <v>168</v>
      </c>
      <c r="C183" s="16"/>
      <c r="D183" s="6" t="e">
        <f t="shared" si="24"/>
        <v>#NUM!</v>
      </c>
      <c r="E183" s="2">
        <f t="shared" si="25"/>
        <v>-1</v>
      </c>
      <c r="F183" s="17">
        <f t="shared" si="26"/>
        <v>0.84</v>
      </c>
      <c r="G183" s="6">
        <f t="shared" si="32"/>
        <v>1.173816773249419E-13</v>
      </c>
      <c r="H183" s="18">
        <f t="shared" si="27"/>
        <v>-1</v>
      </c>
      <c r="I183" s="17">
        <f t="shared" si="28"/>
        <v>0.33600000000000002</v>
      </c>
      <c r="J183" s="6">
        <f t="shared" si="33"/>
        <v>6.3891865407088802E-33</v>
      </c>
      <c r="K183" s="18">
        <f t="shared" si="29"/>
        <v>-1</v>
      </c>
      <c r="L183" s="17">
        <f t="shared" si="30"/>
        <v>0.16800000000000001</v>
      </c>
      <c r="M183" s="6">
        <f t="shared" si="34"/>
        <v>5.9803565277915699E-174</v>
      </c>
      <c r="N183" s="18">
        <f t="shared" si="31"/>
        <v>-1</v>
      </c>
      <c r="O183" s="11"/>
    </row>
    <row r="184" spans="2:15" s="1" customFormat="1" hidden="1" outlineLevel="1" x14ac:dyDescent="0.2">
      <c r="B184" s="16">
        <v>169</v>
      </c>
      <c r="C184" s="16"/>
      <c r="D184" s="6" t="e">
        <f t="shared" si="24"/>
        <v>#NUM!</v>
      </c>
      <c r="E184" s="2">
        <f t="shared" si="25"/>
        <v>-1</v>
      </c>
      <c r="F184" s="17">
        <f t="shared" si="26"/>
        <v>0.84499999999999997</v>
      </c>
      <c r="G184" s="6">
        <f t="shared" si="32"/>
        <v>3.3339174624835566E-14</v>
      </c>
      <c r="H184" s="18">
        <f t="shared" si="27"/>
        <v>-1</v>
      </c>
      <c r="I184" s="17">
        <f t="shared" si="28"/>
        <v>0.33800000000000002</v>
      </c>
      <c r="J184" s="6">
        <f t="shared" si="33"/>
        <v>1.8827307084455718E-32</v>
      </c>
      <c r="K184" s="18">
        <f t="shared" si="29"/>
        <v>-1</v>
      </c>
      <c r="L184" s="17">
        <f t="shared" si="30"/>
        <v>0.16900000000000001</v>
      </c>
      <c r="M184" s="6">
        <f t="shared" si="34"/>
        <v>4.4162632820614347E-173</v>
      </c>
      <c r="N184" s="18">
        <f t="shared" si="31"/>
        <v>-1</v>
      </c>
      <c r="O184" s="11"/>
    </row>
    <row r="185" spans="2:15" s="1" customFormat="1" hidden="1" outlineLevel="1" x14ac:dyDescent="0.2">
      <c r="B185" s="19">
        <v>170</v>
      </c>
      <c r="C185" s="16"/>
      <c r="D185" s="6" t="e">
        <f t="shared" si="24"/>
        <v>#NUM!</v>
      </c>
      <c r="E185" s="2">
        <f t="shared" si="25"/>
        <v>-1</v>
      </c>
      <c r="F185" s="17">
        <f t="shared" si="26"/>
        <v>0.85</v>
      </c>
      <c r="G185" s="6">
        <f t="shared" si="32"/>
        <v>9.1192448238519985E-15</v>
      </c>
      <c r="H185" s="18">
        <f t="shared" si="27"/>
        <v>-1</v>
      </c>
      <c r="I185" s="17">
        <f t="shared" si="28"/>
        <v>0.34</v>
      </c>
      <c r="J185" s="6">
        <f t="shared" si="33"/>
        <v>5.4986811573133979E-32</v>
      </c>
      <c r="K185" s="18">
        <f t="shared" si="29"/>
        <v>-1</v>
      </c>
      <c r="L185" s="17">
        <f t="shared" si="30"/>
        <v>0.17</v>
      </c>
      <c r="M185" s="6">
        <f t="shared" si="34"/>
        <v>3.2381601065235431E-172</v>
      </c>
      <c r="N185" s="18">
        <f t="shared" si="31"/>
        <v>-1</v>
      </c>
      <c r="O185" s="11"/>
    </row>
    <row r="186" spans="2:15" s="1" customFormat="1" hidden="1" outlineLevel="1" x14ac:dyDescent="0.2">
      <c r="B186" s="16">
        <v>171</v>
      </c>
      <c r="C186" s="16"/>
      <c r="D186" s="6" t="e">
        <f t="shared" si="24"/>
        <v>#NUM!</v>
      </c>
      <c r="E186" s="2">
        <f t="shared" si="25"/>
        <v>-1</v>
      </c>
      <c r="F186" s="17">
        <f t="shared" si="26"/>
        <v>0.85499999999999998</v>
      </c>
      <c r="G186" s="6">
        <f t="shared" si="32"/>
        <v>2.3998012694347333E-15</v>
      </c>
      <c r="H186" s="18">
        <f t="shared" si="27"/>
        <v>-1</v>
      </c>
      <c r="I186" s="17">
        <f t="shared" si="28"/>
        <v>0.34200000000000003</v>
      </c>
      <c r="J186" s="6">
        <f t="shared" si="33"/>
        <v>1.5917234929064571E-31</v>
      </c>
      <c r="K186" s="18">
        <f t="shared" si="29"/>
        <v>-1</v>
      </c>
      <c r="L186" s="17">
        <f t="shared" si="30"/>
        <v>0.17100000000000001</v>
      </c>
      <c r="M186" s="6">
        <f t="shared" si="34"/>
        <v>2.3576077968550565E-171</v>
      </c>
      <c r="N186" s="18">
        <f t="shared" si="31"/>
        <v>-1</v>
      </c>
      <c r="O186" s="11"/>
    </row>
    <row r="187" spans="2:15" s="1" customFormat="1" hidden="1" outlineLevel="1" x14ac:dyDescent="0.2">
      <c r="B187" s="19">
        <v>172</v>
      </c>
      <c r="C187" s="16"/>
      <c r="D187" s="6" t="e">
        <f t="shared" si="24"/>
        <v>#NUM!</v>
      </c>
      <c r="E187" s="2">
        <f t="shared" si="25"/>
        <v>-1</v>
      </c>
      <c r="F187" s="17">
        <f t="shared" si="26"/>
        <v>0.86</v>
      </c>
      <c r="G187" s="6">
        <f t="shared" si="32"/>
        <v>6.0692648383960861E-16</v>
      </c>
      <c r="H187" s="18">
        <f t="shared" si="27"/>
        <v>-1</v>
      </c>
      <c r="I187" s="17">
        <f t="shared" si="28"/>
        <v>0.34399999999999997</v>
      </c>
      <c r="J187" s="6">
        <f t="shared" si="33"/>
        <v>4.566950835751967E-31</v>
      </c>
      <c r="K187" s="18">
        <f t="shared" si="29"/>
        <v>-1</v>
      </c>
      <c r="L187" s="17">
        <f t="shared" si="30"/>
        <v>0.17199999999999999</v>
      </c>
      <c r="M187" s="6">
        <f t="shared" si="34"/>
        <v>1.7044681949936707E-170</v>
      </c>
      <c r="N187" s="18">
        <f t="shared" si="31"/>
        <v>-1</v>
      </c>
      <c r="O187" s="11"/>
    </row>
    <row r="188" spans="2:15" s="1" customFormat="1" hidden="1" outlineLevel="1" x14ac:dyDescent="0.2">
      <c r="B188" s="16">
        <v>173</v>
      </c>
      <c r="C188" s="16"/>
      <c r="D188" s="6" t="e">
        <f t="shared" si="24"/>
        <v>#NUM!</v>
      </c>
      <c r="E188" s="2">
        <f t="shared" si="25"/>
        <v>-1</v>
      </c>
      <c r="F188" s="17">
        <f t="shared" si="26"/>
        <v>0.86499999999999999</v>
      </c>
      <c r="G188" s="6">
        <f t="shared" si="32"/>
        <v>1.4734631399574148E-16</v>
      </c>
      <c r="H188" s="18">
        <f t="shared" si="27"/>
        <v>-1</v>
      </c>
      <c r="I188" s="17">
        <f t="shared" si="28"/>
        <v>0.34599999999999997</v>
      </c>
      <c r="J188" s="6">
        <f t="shared" si="33"/>
        <v>1.298809139416143E-30</v>
      </c>
      <c r="K188" s="18">
        <f t="shared" si="29"/>
        <v>-1</v>
      </c>
      <c r="L188" s="17">
        <f t="shared" si="30"/>
        <v>0.17299999999999999</v>
      </c>
      <c r="M188" s="6">
        <f t="shared" si="34"/>
        <v>1.2236702301631576E-169</v>
      </c>
      <c r="N188" s="18">
        <f t="shared" si="31"/>
        <v>-1</v>
      </c>
      <c r="O188" s="11"/>
    </row>
    <row r="189" spans="2:15" s="1" customFormat="1" hidden="1" outlineLevel="1" x14ac:dyDescent="0.2">
      <c r="B189" s="19">
        <v>174</v>
      </c>
      <c r="C189" s="16"/>
      <c r="D189" s="6" t="e">
        <f t="shared" si="24"/>
        <v>#NUM!</v>
      </c>
      <c r="E189" s="2">
        <f t="shared" si="25"/>
        <v>-1</v>
      </c>
      <c r="F189" s="17">
        <f t="shared" si="26"/>
        <v>0.87</v>
      </c>
      <c r="G189" s="6">
        <f t="shared" si="32"/>
        <v>3.4296124809353852E-17</v>
      </c>
      <c r="H189" s="18">
        <f t="shared" si="27"/>
        <v>-1</v>
      </c>
      <c r="I189" s="17">
        <f t="shared" si="28"/>
        <v>0.34799999999999998</v>
      </c>
      <c r="J189" s="6">
        <f t="shared" si="33"/>
        <v>3.6612981774922852E-30</v>
      </c>
      <c r="K189" s="18">
        <f t="shared" si="29"/>
        <v>-1</v>
      </c>
      <c r="L189" s="17">
        <f t="shared" si="30"/>
        <v>0.17399999999999999</v>
      </c>
      <c r="M189" s="6">
        <f t="shared" si="34"/>
        <v>8.7239248305585027E-169</v>
      </c>
      <c r="N189" s="18">
        <f t="shared" si="31"/>
        <v>-1</v>
      </c>
      <c r="O189" s="11"/>
    </row>
    <row r="190" spans="2:15" s="1" customFormat="1" hidden="1" outlineLevel="1" x14ac:dyDescent="0.2">
      <c r="B190" s="16">
        <v>175</v>
      </c>
      <c r="C190" s="16"/>
      <c r="D190" s="6" t="e">
        <f t="shared" si="24"/>
        <v>#NUM!</v>
      </c>
      <c r="E190" s="2">
        <f t="shared" si="25"/>
        <v>-1</v>
      </c>
      <c r="F190" s="17">
        <f t="shared" si="26"/>
        <v>0.875</v>
      </c>
      <c r="G190" s="6">
        <f t="shared" si="32"/>
        <v>7.6431363860845908E-18</v>
      </c>
      <c r="H190" s="18">
        <f t="shared" si="27"/>
        <v>-1</v>
      </c>
      <c r="I190" s="17">
        <f t="shared" si="28"/>
        <v>0.35</v>
      </c>
      <c r="J190" s="6">
        <f t="shared" si="33"/>
        <v>1.0230713193106411E-29</v>
      </c>
      <c r="K190" s="18">
        <f t="shared" si="29"/>
        <v>-1</v>
      </c>
      <c r="L190" s="17">
        <f t="shared" si="30"/>
        <v>0.17499999999999999</v>
      </c>
      <c r="M190" s="6">
        <f t="shared" si="34"/>
        <v>6.1765387800353497E-168</v>
      </c>
      <c r="N190" s="18">
        <f t="shared" si="31"/>
        <v>-1</v>
      </c>
      <c r="O190" s="11"/>
    </row>
    <row r="191" spans="2:15" s="1" customFormat="1" hidden="1" outlineLevel="1" x14ac:dyDescent="0.2">
      <c r="B191" s="19">
        <v>176</v>
      </c>
      <c r="C191" s="16"/>
      <c r="D191" s="6" t="e">
        <f t="shared" si="24"/>
        <v>#NUM!</v>
      </c>
      <c r="E191" s="2">
        <f t="shared" si="25"/>
        <v>-1</v>
      </c>
      <c r="F191" s="17">
        <f t="shared" si="26"/>
        <v>0.88</v>
      </c>
      <c r="G191" s="6">
        <f t="shared" si="32"/>
        <v>1.6285091731714314E-18</v>
      </c>
      <c r="H191" s="18">
        <f t="shared" si="27"/>
        <v>-1</v>
      </c>
      <c r="I191" s="17">
        <f t="shared" si="28"/>
        <v>0.35199999999999998</v>
      </c>
      <c r="J191" s="6">
        <f t="shared" si="33"/>
        <v>2.8337912963860029E-29</v>
      </c>
      <c r="K191" s="18">
        <f t="shared" si="29"/>
        <v>-1</v>
      </c>
      <c r="L191" s="17">
        <f t="shared" si="30"/>
        <v>0.17599999999999999</v>
      </c>
      <c r="M191" s="6">
        <f t="shared" si="34"/>
        <v>4.3428788297121624E-167</v>
      </c>
      <c r="N191" s="18">
        <f t="shared" si="31"/>
        <v>-1</v>
      </c>
      <c r="O191" s="11"/>
    </row>
    <row r="192" spans="2:15" s="1" customFormat="1" hidden="1" outlineLevel="1" x14ac:dyDescent="0.2">
      <c r="B192" s="16">
        <v>177</v>
      </c>
      <c r="C192" s="16"/>
      <c r="D192" s="6" t="e">
        <f t="shared" si="24"/>
        <v>#NUM!</v>
      </c>
      <c r="E192" s="2">
        <f t="shared" si="25"/>
        <v>-1</v>
      </c>
      <c r="F192" s="17">
        <f t="shared" si="26"/>
        <v>0.88500000000000001</v>
      </c>
      <c r="G192" s="6">
        <f t="shared" si="32"/>
        <v>3.3122220471283052E-19</v>
      </c>
      <c r="H192" s="18">
        <f t="shared" si="27"/>
        <v>-1</v>
      </c>
      <c r="I192" s="17">
        <f t="shared" si="28"/>
        <v>0.35399999999999998</v>
      </c>
      <c r="J192" s="6">
        <f t="shared" si="33"/>
        <v>7.7809184748227708E-29</v>
      </c>
      <c r="K192" s="18">
        <f t="shared" si="29"/>
        <v>-1</v>
      </c>
      <c r="L192" s="17">
        <f t="shared" si="30"/>
        <v>0.17699999999999999</v>
      </c>
      <c r="M192" s="6">
        <f t="shared" si="34"/>
        <v>3.0326543692228727E-166</v>
      </c>
      <c r="N192" s="18">
        <f t="shared" si="31"/>
        <v>-1</v>
      </c>
      <c r="O192" s="11"/>
    </row>
    <row r="193" spans="2:15" s="1" customFormat="1" hidden="1" outlineLevel="1" x14ac:dyDescent="0.2">
      <c r="B193" s="19">
        <v>178</v>
      </c>
      <c r="C193" s="16"/>
      <c r="D193" s="6" t="e">
        <f t="shared" si="24"/>
        <v>#NUM!</v>
      </c>
      <c r="E193" s="2">
        <f t="shared" si="25"/>
        <v>-1</v>
      </c>
      <c r="F193" s="17">
        <f t="shared" si="26"/>
        <v>0.89</v>
      </c>
      <c r="G193" s="6">
        <f t="shared" si="32"/>
        <v>6.4197562149396742E-20</v>
      </c>
      <c r="H193" s="18">
        <f t="shared" si="27"/>
        <v>-1</v>
      </c>
      <c r="I193" s="17">
        <f t="shared" si="28"/>
        <v>0.35599999999999998</v>
      </c>
      <c r="J193" s="6">
        <f t="shared" si="33"/>
        <v>2.1178960680064206E-28</v>
      </c>
      <c r="K193" s="18">
        <f t="shared" si="29"/>
        <v>-1</v>
      </c>
      <c r="L193" s="17">
        <f t="shared" si="30"/>
        <v>0.17799999999999999</v>
      </c>
      <c r="M193" s="6">
        <f t="shared" si="34"/>
        <v>2.1032650667446286E-165</v>
      </c>
      <c r="N193" s="18">
        <f t="shared" si="31"/>
        <v>-1</v>
      </c>
      <c r="O193" s="11"/>
    </row>
    <row r="194" spans="2:15" s="1" customFormat="1" hidden="1" outlineLevel="1" x14ac:dyDescent="0.2">
      <c r="B194" s="16">
        <v>179</v>
      </c>
      <c r="C194" s="16"/>
      <c r="D194" s="6" t="e">
        <f t="shared" si="24"/>
        <v>#NUM!</v>
      </c>
      <c r="E194" s="2">
        <f t="shared" si="25"/>
        <v>-1</v>
      </c>
      <c r="F194" s="17">
        <f t="shared" si="26"/>
        <v>0.89500000000000002</v>
      </c>
      <c r="G194" s="6">
        <f t="shared" si="32"/>
        <v>1.1835304753799516E-20</v>
      </c>
      <c r="H194" s="18">
        <f t="shared" si="27"/>
        <v>-1</v>
      </c>
      <c r="I194" s="17">
        <f t="shared" si="28"/>
        <v>0.35799999999999998</v>
      </c>
      <c r="J194" s="6">
        <f t="shared" si="33"/>
        <v>5.714769837134869E-28</v>
      </c>
      <c r="K194" s="18">
        <f t="shared" si="29"/>
        <v>-1</v>
      </c>
      <c r="L194" s="17">
        <f t="shared" si="30"/>
        <v>0.17899999999999999</v>
      </c>
      <c r="M194" s="6">
        <f t="shared" si="34"/>
        <v>1.4487853783777871E-164</v>
      </c>
      <c r="N194" s="18">
        <f t="shared" si="31"/>
        <v>-1</v>
      </c>
      <c r="O194" s="11"/>
    </row>
    <row r="195" spans="2:15" s="1" customFormat="1" hidden="1" outlineLevel="1" x14ac:dyDescent="0.2">
      <c r="B195" s="19">
        <v>180</v>
      </c>
      <c r="C195" s="16"/>
      <c r="D195" s="6" t="e">
        <f t="shared" si="24"/>
        <v>#NUM!</v>
      </c>
      <c r="E195" s="2">
        <f t="shared" si="25"/>
        <v>-1</v>
      </c>
      <c r="F195" s="17">
        <f t="shared" si="26"/>
        <v>0.9</v>
      </c>
      <c r="G195" s="6">
        <f t="shared" si="32"/>
        <v>2.0711783319149261E-21</v>
      </c>
      <c r="H195" s="18">
        <f t="shared" si="27"/>
        <v>-1</v>
      </c>
      <c r="I195" s="17">
        <f t="shared" si="28"/>
        <v>0.36</v>
      </c>
      <c r="J195" s="6">
        <f t="shared" si="33"/>
        <v>1.5287009314335764E-27</v>
      </c>
      <c r="K195" s="18">
        <f t="shared" si="29"/>
        <v>-1</v>
      </c>
      <c r="L195" s="17">
        <f t="shared" si="30"/>
        <v>0.18</v>
      </c>
      <c r="M195" s="6">
        <f t="shared" si="34"/>
        <v>9.9121066304021007E-164</v>
      </c>
      <c r="N195" s="18">
        <f t="shared" si="31"/>
        <v>-1</v>
      </c>
      <c r="O195" s="11"/>
    </row>
    <row r="196" spans="2:15" s="1" customFormat="1" hidden="1" outlineLevel="1" x14ac:dyDescent="0.2">
      <c r="B196" s="16">
        <v>181</v>
      </c>
      <c r="C196" s="16"/>
      <c r="D196" s="6" t="e">
        <f t="shared" si="24"/>
        <v>#NUM!</v>
      </c>
      <c r="E196" s="2">
        <f t="shared" si="25"/>
        <v>-1</v>
      </c>
      <c r="F196" s="17">
        <f t="shared" si="26"/>
        <v>0.90500000000000003</v>
      </c>
      <c r="G196" s="6">
        <f t="shared" si="32"/>
        <v>3.4328922628423949E-22</v>
      </c>
      <c r="H196" s="18">
        <f t="shared" si="27"/>
        <v>-1</v>
      </c>
      <c r="I196" s="17">
        <f t="shared" si="28"/>
        <v>0.36199999999999999</v>
      </c>
      <c r="J196" s="6">
        <f t="shared" si="33"/>
        <v>4.0540135198237796E-27</v>
      </c>
      <c r="K196" s="18">
        <f t="shared" si="29"/>
        <v>-1</v>
      </c>
      <c r="L196" s="17">
        <f t="shared" si="30"/>
        <v>0.18099999999999999</v>
      </c>
      <c r="M196" s="6">
        <f t="shared" si="34"/>
        <v>6.7358514670682421E-163</v>
      </c>
      <c r="N196" s="18">
        <f t="shared" si="31"/>
        <v>-1</v>
      </c>
      <c r="O196" s="11"/>
    </row>
    <row r="197" spans="2:15" s="1" customFormat="1" hidden="1" outlineLevel="1" x14ac:dyDescent="0.2">
      <c r="B197" s="19">
        <v>182</v>
      </c>
      <c r="C197" s="16"/>
      <c r="D197" s="6" t="e">
        <f t="shared" si="24"/>
        <v>#NUM!</v>
      </c>
      <c r="E197" s="2">
        <f t="shared" si="25"/>
        <v>-1</v>
      </c>
      <c r="F197" s="17">
        <f t="shared" si="26"/>
        <v>0.91</v>
      </c>
      <c r="G197" s="6">
        <f t="shared" si="32"/>
        <v>5.3756829390663976E-23</v>
      </c>
      <c r="H197" s="18">
        <f t="shared" si="27"/>
        <v>-1</v>
      </c>
      <c r="I197" s="17">
        <f t="shared" si="28"/>
        <v>0.36399999999999999</v>
      </c>
      <c r="J197" s="6">
        <f t="shared" si="33"/>
        <v>1.0658491589207112E-26</v>
      </c>
      <c r="K197" s="18">
        <f t="shared" si="29"/>
        <v>-1</v>
      </c>
      <c r="L197" s="17">
        <f t="shared" si="30"/>
        <v>0.182</v>
      </c>
      <c r="M197" s="6">
        <f t="shared" si="34"/>
        <v>4.5466997402712297E-162</v>
      </c>
      <c r="N197" s="18">
        <f t="shared" si="31"/>
        <v>-1</v>
      </c>
      <c r="O197" s="11"/>
    </row>
    <row r="198" spans="2:15" s="1" customFormat="1" hidden="1" outlineLevel="1" x14ac:dyDescent="0.2">
      <c r="B198" s="16">
        <v>183</v>
      </c>
      <c r="C198" s="16"/>
      <c r="D198" s="6" t="e">
        <f t="shared" si="24"/>
        <v>#NUM!</v>
      </c>
      <c r="E198" s="2">
        <f t="shared" si="25"/>
        <v>-1</v>
      </c>
      <c r="F198" s="17">
        <f t="shared" si="26"/>
        <v>0.91500000000000004</v>
      </c>
      <c r="G198" s="6">
        <f t="shared" si="32"/>
        <v>7.9313354838685737E-24</v>
      </c>
      <c r="H198" s="18">
        <f t="shared" si="27"/>
        <v>-1</v>
      </c>
      <c r="I198" s="17">
        <f t="shared" si="28"/>
        <v>0.36599999999999999</v>
      </c>
      <c r="J198" s="6">
        <f t="shared" si="33"/>
        <v>2.778196988006463E-26</v>
      </c>
      <c r="K198" s="18">
        <f t="shared" si="29"/>
        <v>-1</v>
      </c>
      <c r="L198" s="17">
        <f t="shared" si="30"/>
        <v>0.183</v>
      </c>
      <c r="M198" s="6">
        <f t="shared" si="34"/>
        <v>3.0485249078210633E-161</v>
      </c>
      <c r="N198" s="18">
        <f t="shared" si="31"/>
        <v>-1</v>
      </c>
      <c r="O198" s="11"/>
    </row>
    <row r="199" spans="2:15" s="1" customFormat="1" hidden="1" outlineLevel="1" x14ac:dyDescent="0.2">
      <c r="B199" s="19">
        <v>184</v>
      </c>
      <c r="C199" s="16"/>
      <c r="D199" s="6" t="e">
        <f t="shared" si="24"/>
        <v>#NUM!</v>
      </c>
      <c r="E199" s="2">
        <f t="shared" si="25"/>
        <v>-1</v>
      </c>
      <c r="F199" s="17">
        <f t="shared" si="26"/>
        <v>0.92</v>
      </c>
      <c r="G199" s="6">
        <f t="shared" si="32"/>
        <v>1.099179645862199E-24</v>
      </c>
      <c r="H199" s="18">
        <f t="shared" si="27"/>
        <v>-1</v>
      </c>
      <c r="I199" s="17">
        <f t="shared" si="28"/>
        <v>0.36799999999999999</v>
      </c>
      <c r="J199" s="6">
        <f t="shared" si="33"/>
        <v>7.1795253684623939E-26</v>
      </c>
      <c r="K199" s="18">
        <f t="shared" si="29"/>
        <v>-1</v>
      </c>
      <c r="L199" s="17">
        <f t="shared" si="30"/>
        <v>0.184</v>
      </c>
      <c r="M199" s="6">
        <f t="shared" si="34"/>
        <v>2.0304169970300545E-160</v>
      </c>
      <c r="N199" s="18">
        <f t="shared" si="31"/>
        <v>-1</v>
      </c>
      <c r="O199" s="11"/>
    </row>
    <row r="200" spans="2:15" s="1" customFormat="1" hidden="1" outlineLevel="1" x14ac:dyDescent="0.2">
      <c r="B200" s="16">
        <v>185</v>
      </c>
      <c r="C200" s="16"/>
      <c r="D200" s="6" t="e">
        <f t="shared" si="24"/>
        <v>#NUM!</v>
      </c>
      <c r="E200" s="2">
        <f t="shared" si="25"/>
        <v>-1</v>
      </c>
      <c r="F200" s="17">
        <f t="shared" si="26"/>
        <v>0.92500000000000004</v>
      </c>
      <c r="G200" s="6">
        <f t="shared" si="32"/>
        <v>1.4259627838212191E-25</v>
      </c>
      <c r="H200" s="18">
        <f t="shared" si="27"/>
        <v>-1</v>
      </c>
      <c r="I200" s="17">
        <f t="shared" si="28"/>
        <v>0.37</v>
      </c>
      <c r="J200" s="6">
        <f t="shared" si="33"/>
        <v>1.8395108241357815E-25</v>
      </c>
      <c r="K200" s="18">
        <f t="shared" si="29"/>
        <v>-1</v>
      </c>
      <c r="L200" s="17">
        <f t="shared" si="30"/>
        <v>0.185</v>
      </c>
      <c r="M200" s="6">
        <f t="shared" si="34"/>
        <v>1.3433677861429115E-159</v>
      </c>
      <c r="N200" s="18">
        <f t="shared" si="31"/>
        <v>-1</v>
      </c>
      <c r="O200" s="11"/>
    </row>
    <row r="201" spans="2:15" s="1" customFormat="1" hidden="1" outlineLevel="1" x14ac:dyDescent="0.2">
      <c r="B201" s="19">
        <v>186</v>
      </c>
      <c r="C201" s="16"/>
      <c r="D201" s="6" t="e">
        <f t="shared" si="24"/>
        <v>#NUM!</v>
      </c>
      <c r="E201" s="2">
        <f t="shared" si="25"/>
        <v>-1</v>
      </c>
      <c r="F201" s="17">
        <f t="shared" si="26"/>
        <v>0.93</v>
      </c>
      <c r="G201" s="6">
        <f t="shared" si="32"/>
        <v>1.7249549804288907E-26</v>
      </c>
      <c r="H201" s="18">
        <f t="shared" si="27"/>
        <v>-1</v>
      </c>
      <c r="I201" s="17">
        <f t="shared" si="28"/>
        <v>0.372</v>
      </c>
      <c r="J201" s="6">
        <f t="shared" si="33"/>
        <v>4.6729508838932756E-25</v>
      </c>
      <c r="K201" s="18">
        <f t="shared" si="29"/>
        <v>-1</v>
      </c>
      <c r="L201" s="17">
        <f t="shared" si="30"/>
        <v>0.186</v>
      </c>
      <c r="M201" s="6">
        <f t="shared" si="34"/>
        <v>8.8293931105363432E-159</v>
      </c>
      <c r="N201" s="18">
        <f t="shared" si="31"/>
        <v>-1</v>
      </c>
      <c r="O201" s="11"/>
    </row>
    <row r="202" spans="2:15" s="1" customFormat="1" hidden="1" outlineLevel="1" x14ac:dyDescent="0.2">
      <c r="B202" s="16">
        <v>187</v>
      </c>
      <c r="C202" s="16"/>
      <c r="D202" s="6" t="e">
        <f t="shared" si="24"/>
        <v>#NUM!</v>
      </c>
      <c r="E202" s="2">
        <f t="shared" si="25"/>
        <v>-1</v>
      </c>
      <c r="F202" s="17">
        <f t="shared" si="26"/>
        <v>0.93500000000000005</v>
      </c>
      <c r="G202" s="6">
        <f t="shared" si="32"/>
        <v>1.9371152186634829E-27</v>
      </c>
      <c r="H202" s="18">
        <f t="shared" si="27"/>
        <v>-1</v>
      </c>
      <c r="I202" s="17">
        <f t="shared" si="28"/>
        <v>0.374</v>
      </c>
      <c r="J202" s="6">
        <f t="shared" si="33"/>
        <v>1.1769838857292864E-24</v>
      </c>
      <c r="K202" s="18">
        <f t="shared" si="29"/>
        <v>-1</v>
      </c>
      <c r="L202" s="17">
        <f t="shared" si="30"/>
        <v>0.187</v>
      </c>
      <c r="M202" s="6">
        <f t="shared" si="34"/>
        <v>5.7650743251145685E-158</v>
      </c>
      <c r="N202" s="18">
        <f t="shared" si="31"/>
        <v>-1</v>
      </c>
      <c r="O202" s="11"/>
    </row>
    <row r="203" spans="2:15" s="1" customFormat="1" hidden="1" outlineLevel="1" x14ac:dyDescent="0.2">
      <c r="B203" s="19">
        <v>188</v>
      </c>
      <c r="C203" s="16"/>
      <c r="D203" s="6" t="e">
        <f t="shared" si="24"/>
        <v>#NUM!</v>
      </c>
      <c r="E203" s="2">
        <f t="shared" si="25"/>
        <v>-1</v>
      </c>
      <c r="F203" s="17">
        <f t="shared" si="26"/>
        <v>0.94</v>
      </c>
      <c r="G203" s="6">
        <f t="shared" si="32"/>
        <v>2.009241849145628E-28</v>
      </c>
      <c r="H203" s="18">
        <f t="shared" si="27"/>
        <v>-1</v>
      </c>
      <c r="I203" s="17">
        <f t="shared" si="28"/>
        <v>0.376</v>
      </c>
      <c r="J203" s="6">
        <f t="shared" si="33"/>
        <v>2.9393294380312359E-24</v>
      </c>
      <c r="K203" s="18">
        <f t="shared" si="29"/>
        <v>-1</v>
      </c>
      <c r="L203" s="17">
        <f t="shared" si="30"/>
        <v>0.188</v>
      </c>
      <c r="M203" s="6">
        <f t="shared" si="34"/>
        <v>3.7396319890841677E-157</v>
      </c>
      <c r="N203" s="18">
        <f t="shared" si="31"/>
        <v>-1</v>
      </c>
      <c r="O203" s="11"/>
    </row>
    <row r="204" spans="2:15" s="1" customFormat="1" hidden="1" outlineLevel="1" x14ac:dyDescent="0.2">
      <c r="B204" s="16">
        <v>189</v>
      </c>
      <c r="C204" s="16"/>
      <c r="D204" s="6" t="e">
        <f t="shared" si="24"/>
        <v>#NUM!</v>
      </c>
      <c r="E204" s="2">
        <f t="shared" si="25"/>
        <v>-1</v>
      </c>
      <c r="F204" s="17">
        <f t="shared" si="26"/>
        <v>0.94499999999999995</v>
      </c>
      <c r="G204" s="6">
        <f t="shared" si="32"/>
        <v>1.913563665852985E-29</v>
      </c>
      <c r="H204" s="18">
        <f t="shared" si="27"/>
        <v>-1</v>
      </c>
      <c r="I204" s="17">
        <f t="shared" si="28"/>
        <v>0.378</v>
      </c>
      <c r="J204" s="6">
        <f t="shared" si="33"/>
        <v>7.2783395608397091E-24</v>
      </c>
      <c r="K204" s="18">
        <f t="shared" si="29"/>
        <v>-1</v>
      </c>
      <c r="L204" s="17">
        <f t="shared" si="30"/>
        <v>0.189</v>
      </c>
      <c r="M204" s="6">
        <f t="shared" si="34"/>
        <v>2.4099850596319827E-156</v>
      </c>
      <c r="N204" s="18">
        <f t="shared" si="31"/>
        <v>-1</v>
      </c>
      <c r="O204" s="11"/>
    </row>
    <row r="205" spans="2:15" s="1" customFormat="1" hidden="1" outlineLevel="1" x14ac:dyDescent="0.2">
      <c r="B205" s="19">
        <v>190</v>
      </c>
      <c r="C205" s="16"/>
      <c r="D205" s="6" t="e">
        <f t="shared" si="24"/>
        <v>#NUM!</v>
      </c>
      <c r="E205" s="2">
        <f t="shared" si="25"/>
        <v>-1</v>
      </c>
      <c r="F205" s="17">
        <f t="shared" si="26"/>
        <v>0.95</v>
      </c>
      <c r="G205" s="6">
        <f t="shared" si="32"/>
        <v>1.661778972977596E-30</v>
      </c>
      <c r="H205" s="18">
        <f t="shared" si="27"/>
        <v>-1</v>
      </c>
      <c r="I205" s="17">
        <f t="shared" si="28"/>
        <v>0.38</v>
      </c>
      <c r="J205" s="6">
        <f t="shared" si="33"/>
        <v>1.7870238974377146E-23</v>
      </c>
      <c r="K205" s="18">
        <f t="shared" si="29"/>
        <v>-1</v>
      </c>
      <c r="L205" s="17">
        <f t="shared" si="30"/>
        <v>0.19</v>
      </c>
      <c r="M205" s="6">
        <f t="shared" si="34"/>
        <v>1.543024644759233E-155</v>
      </c>
      <c r="N205" s="18">
        <f t="shared" si="31"/>
        <v>-1</v>
      </c>
      <c r="O205" s="11"/>
    </row>
    <row r="206" spans="2:15" s="1" customFormat="1" hidden="1" outlineLevel="1" x14ac:dyDescent="0.2">
      <c r="B206" s="16">
        <v>191</v>
      </c>
      <c r="C206" s="16"/>
      <c r="D206" s="6" t="e">
        <f t="shared" si="24"/>
        <v>#NUM!</v>
      </c>
      <c r="E206" s="2">
        <f t="shared" si="25"/>
        <v>-1</v>
      </c>
      <c r="F206" s="17">
        <f t="shared" si="26"/>
        <v>0.95499999999999996</v>
      </c>
      <c r="G206" s="6">
        <f t="shared" si="32"/>
        <v>1.3050620206630527E-31</v>
      </c>
      <c r="H206" s="18">
        <f t="shared" si="27"/>
        <v>-1</v>
      </c>
      <c r="I206" s="17">
        <f t="shared" si="28"/>
        <v>0.38200000000000001</v>
      </c>
      <c r="J206" s="6">
        <f t="shared" si="33"/>
        <v>4.350607917845797E-23</v>
      </c>
      <c r="K206" s="18">
        <f t="shared" si="29"/>
        <v>-1</v>
      </c>
      <c r="L206" s="17">
        <f t="shared" si="30"/>
        <v>0.191</v>
      </c>
      <c r="M206" s="6">
        <f t="shared" si="34"/>
        <v>9.8155756198014824E-155</v>
      </c>
      <c r="N206" s="18">
        <f t="shared" si="31"/>
        <v>-1</v>
      </c>
      <c r="O206" s="11"/>
    </row>
    <row r="207" spans="2:15" s="1" customFormat="1" hidden="1" outlineLevel="1" x14ac:dyDescent="0.2">
      <c r="B207" s="19">
        <v>192</v>
      </c>
      <c r="C207" s="16"/>
      <c r="D207" s="6" t="e">
        <f t="shared" ref="D207:D270" si="35">BINOMDIST($B207,C$12,D$12,0)</f>
        <v>#NUM!</v>
      </c>
      <c r="E207" s="2">
        <f t="shared" ref="E207:E270" si="36">IF(ABS($B207-C$12*$D$12)&lt;=B$12,D207,-1)</f>
        <v>-1</v>
      </c>
      <c r="F207" s="17">
        <f t="shared" ref="F207:F270" si="37">IF($B207/F$12&lt;=1,$B207/F$12,0)</f>
        <v>0.96</v>
      </c>
      <c r="G207" s="6">
        <f t="shared" si="32"/>
        <v>9.1762173327867308E-33</v>
      </c>
      <c r="H207" s="18">
        <f t="shared" ref="H207:H270" si="38">IF(ABS($B207-F$12*$D$12)&lt;=H$12,G207,-1)</f>
        <v>-1</v>
      </c>
      <c r="I207" s="17">
        <f t="shared" ref="I207:I270" si="39">$B207/I$12</f>
        <v>0.38400000000000001</v>
      </c>
      <c r="J207" s="6">
        <f t="shared" si="33"/>
        <v>1.0502639426674177E-22</v>
      </c>
      <c r="K207" s="18">
        <f t="shared" ref="K207:K270" si="40">IF(ABS($B207-I$12*$D$12)&lt;=K$12,J207,-1)</f>
        <v>-1</v>
      </c>
      <c r="L207" s="17">
        <f t="shared" ref="L207:L270" si="41">$B207/L$12</f>
        <v>0.192</v>
      </c>
      <c r="M207" s="6">
        <f t="shared" si="34"/>
        <v>6.2037505284529689E-154</v>
      </c>
      <c r="N207" s="18">
        <f t="shared" ref="N207:N270" si="42">IF(ABS($B207-L$12*$D$12)&lt;=N$12,M207,-1)</f>
        <v>-1</v>
      </c>
      <c r="O207" s="11"/>
    </row>
    <row r="208" spans="2:15" s="1" customFormat="1" hidden="1" outlineLevel="1" x14ac:dyDescent="0.2">
      <c r="B208" s="16">
        <v>193</v>
      </c>
      <c r="C208" s="16"/>
      <c r="D208" s="6" t="e">
        <f t="shared" si="35"/>
        <v>#NUM!</v>
      </c>
      <c r="E208" s="2">
        <f t="shared" si="36"/>
        <v>-1</v>
      </c>
      <c r="F208" s="17">
        <f t="shared" si="37"/>
        <v>0.96499999999999997</v>
      </c>
      <c r="G208" s="6">
        <f t="shared" ref="G208:G271" si="43">BINOMDIST($B208,F$12,G$12,0)</f>
        <v>5.7054201032871644E-34</v>
      </c>
      <c r="H208" s="18">
        <f t="shared" si="38"/>
        <v>-1</v>
      </c>
      <c r="I208" s="17">
        <f t="shared" si="39"/>
        <v>0.38600000000000001</v>
      </c>
      <c r="J208" s="6">
        <f t="shared" ref="J208:J271" si="44">BINOMDIST($B208,I$12,J$12,0)</f>
        <v>2.5141033238982544E-22</v>
      </c>
      <c r="K208" s="18">
        <f t="shared" si="40"/>
        <v>-1</v>
      </c>
      <c r="L208" s="17">
        <f t="shared" si="41"/>
        <v>0.193</v>
      </c>
      <c r="M208" s="6">
        <f t="shared" ref="M208:M271" si="45">BINOMDIST($B208,L$12,M$12,0)</f>
        <v>3.8958267567282724E-153</v>
      </c>
      <c r="N208" s="18">
        <f t="shared" si="42"/>
        <v>-1</v>
      </c>
      <c r="O208" s="11"/>
    </row>
    <row r="209" spans="2:15" s="1" customFormat="1" hidden="1" outlineLevel="1" x14ac:dyDescent="0.2">
      <c r="B209" s="19">
        <v>194</v>
      </c>
      <c r="C209" s="16"/>
      <c r="D209" s="6" t="e">
        <f t="shared" si="35"/>
        <v>#NUM!</v>
      </c>
      <c r="E209" s="2">
        <f t="shared" si="36"/>
        <v>-1</v>
      </c>
      <c r="F209" s="17">
        <f t="shared" si="37"/>
        <v>0.97</v>
      </c>
      <c r="G209" s="6">
        <f t="shared" si="43"/>
        <v>3.0879851074492273E-35</v>
      </c>
      <c r="H209" s="18">
        <f t="shared" si="38"/>
        <v>-1</v>
      </c>
      <c r="I209" s="17">
        <f t="shared" si="39"/>
        <v>0.38800000000000001</v>
      </c>
      <c r="J209" s="6">
        <f t="shared" si="44"/>
        <v>5.9677555703875242E-22</v>
      </c>
      <c r="K209" s="18">
        <f t="shared" si="40"/>
        <v>-1</v>
      </c>
      <c r="L209" s="17">
        <f t="shared" si="41"/>
        <v>0.19400000000000001</v>
      </c>
      <c r="M209" s="6">
        <f t="shared" si="45"/>
        <v>2.4308754067111221E-152</v>
      </c>
      <c r="N209" s="18">
        <f t="shared" si="42"/>
        <v>-1</v>
      </c>
      <c r="O209" s="11"/>
    </row>
    <row r="210" spans="2:15" s="1" customFormat="1" hidden="1" outlineLevel="1" x14ac:dyDescent="0.2">
      <c r="B210" s="16">
        <v>195</v>
      </c>
      <c r="C210" s="16"/>
      <c r="D210" s="6" t="e">
        <f t="shared" si="35"/>
        <v>#NUM!</v>
      </c>
      <c r="E210" s="2">
        <f t="shared" si="36"/>
        <v>-1</v>
      </c>
      <c r="F210" s="17">
        <f t="shared" si="37"/>
        <v>0.97499999999999998</v>
      </c>
      <c r="G210" s="6">
        <f t="shared" si="43"/>
        <v>1.425223895745812E-36</v>
      </c>
      <c r="H210" s="18">
        <f t="shared" si="38"/>
        <v>-1</v>
      </c>
      <c r="I210" s="17">
        <f t="shared" si="39"/>
        <v>0.39</v>
      </c>
      <c r="J210" s="6">
        <f t="shared" si="44"/>
        <v>1.4047178496450302E-21</v>
      </c>
      <c r="K210" s="18">
        <f t="shared" si="40"/>
        <v>-1</v>
      </c>
      <c r="L210" s="17">
        <f t="shared" si="41"/>
        <v>0.19500000000000001</v>
      </c>
      <c r="M210" s="6">
        <f t="shared" si="45"/>
        <v>1.5071427521608033E-151</v>
      </c>
      <c r="N210" s="18">
        <f t="shared" si="42"/>
        <v>-1</v>
      </c>
      <c r="O210" s="11"/>
    </row>
    <row r="211" spans="2:15" s="1" customFormat="1" hidden="1" outlineLevel="1" x14ac:dyDescent="0.2">
      <c r="B211" s="19">
        <v>196</v>
      </c>
      <c r="C211" s="16"/>
      <c r="D211" s="6" t="e">
        <f t="shared" si="35"/>
        <v>#NUM!</v>
      </c>
      <c r="E211" s="2">
        <f t="shared" si="36"/>
        <v>-1</v>
      </c>
      <c r="F211" s="17">
        <f t="shared" si="37"/>
        <v>0.98</v>
      </c>
      <c r="G211" s="6">
        <f t="shared" si="43"/>
        <v>5.4536628663742359E-38</v>
      </c>
      <c r="H211" s="18">
        <f t="shared" si="38"/>
        <v>-1</v>
      </c>
      <c r="I211" s="17">
        <f t="shared" si="39"/>
        <v>0.39200000000000002</v>
      </c>
      <c r="J211" s="6">
        <f t="shared" si="44"/>
        <v>3.2788694704723837E-21</v>
      </c>
      <c r="K211" s="18">
        <f t="shared" si="40"/>
        <v>-1</v>
      </c>
      <c r="L211" s="17">
        <f t="shared" si="41"/>
        <v>0.19600000000000001</v>
      </c>
      <c r="M211" s="6">
        <f t="shared" si="45"/>
        <v>9.2850758838483999E-151</v>
      </c>
      <c r="N211" s="18">
        <f t="shared" si="42"/>
        <v>-1</v>
      </c>
      <c r="O211" s="11"/>
    </row>
    <row r="212" spans="2:15" s="1" customFormat="1" hidden="1" outlineLevel="1" x14ac:dyDescent="0.2">
      <c r="B212" s="16">
        <v>197</v>
      </c>
      <c r="C212" s="16"/>
      <c r="D212" s="6" t="e">
        <f t="shared" si="35"/>
        <v>#NUM!</v>
      </c>
      <c r="E212" s="2">
        <f t="shared" si="36"/>
        <v>-1</v>
      </c>
      <c r="F212" s="17">
        <f t="shared" si="37"/>
        <v>0.98499999999999999</v>
      </c>
      <c r="G212" s="6">
        <f t="shared" si="43"/>
        <v>1.6610140709769716E-39</v>
      </c>
      <c r="H212" s="18">
        <f t="shared" si="38"/>
        <v>-1</v>
      </c>
      <c r="I212" s="17">
        <f t="shared" si="39"/>
        <v>0.39400000000000002</v>
      </c>
      <c r="J212" s="6">
        <f t="shared" si="44"/>
        <v>7.5896674037334021E-21</v>
      </c>
      <c r="K212" s="18">
        <f t="shared" si="40"/>
        <v>-1</v>
      </c>
      <c r="L212" s="17">
        <f t="shared" si="41"/>
        <v>0.19700000000000001</v>
      </c>
      <c r="M212" s="6">
        <f t="shared" si="45"/>
        <v>5.6841632060516153E-150</v>
      </c>
      <c r="N212" s="18">
        <f t="shared" si="42"/>
        <v>-1</v>
      </c>
      <c r="O212" s="11"/>
    </row>
    <row r="213" spans="2:15" s="1" customFormat="1" hidden="1" outlineLevel="1" x14ac:dyDescent="0.2">
      <c r="B213" s="19">
        <v>198</v>
      </c>
      <c r="C213" s="16"/>
      <c r="D213" s="6" t="e">
        <f t="shared" si="35"/>
        <v>#NUM!</v>
      </c>
      <c r="E213" s="2">
        <f t="shared" si="36"/>
        <v>-1</v>
      </c>
      <c r="F213" s="17">
        <f t="shared" si="37"/>
        <v>0.99</v>
      </c>
      <c r="G213" s="6">
        <f t="shared" si="43"/>
        <v>3.7750319794931179E-41</v>
      </c>
      <c r="H213" s="18">
        <f t="shared" si="38"/>
        <v>-1</v>
      </c>
      <c r="I213" s="17">
        <f t="shared" si="39"/>
        <v>0.39600000000000002</v>
      </c>
      <c r="J213" s="6">
        <f t="shared" si="44"/>
        <v>1.7421736540387013E-20</v>
      </c>
      <c r="K213" s="18">
        <f t="shared" si="40"/>
        <v>-1</v>
      </c>
      <c r="L213" s="17">
        <f t="shared" si="41"/>
        <v>0.19800000000000001</v>
      </c>
      <c r="M213" s="6">
        <f t="shared" si="45"/>
        <v>3.4578659503479595E-149</v>
      </c>
      <c r="N213" s="18">
        <f t="shared" si="42"/>
        <v>-1</v>
      </c>
      <c r="O213" s="11"/>
    </row>
    <row r="214" spans="2:15" s="1" customFormat="1" hidden="1" outlineLevel="1" x14ac:dyDescent="0.2">
      <c r="B214" s="16">
        <v>199</v>
      </c>
      <c r="C214" s="16"/>
      <c r="D214" s="6" t="e">
        <f t="shared" si="35"/>
        <v>#NUM!</v>
      </c>
      <c r="E214" s="2">
        <f t="shared" si="36"/>
        <v>-1</v>
      </c>
      <c r="F214" s="17">
        <f t="shared" si="37"/>
        <v>0.995</v>
      </c>
      <c r="G214" s="6">
        <f t="shared" si="43"/>
        <v>5.6910029841602573E-43</v>
      </c>
      <c r="H214" s="18">
        <f t="shared" si="38"/>
        <v>-1</v>
      </c>
      <c r="I214" s="17">
        <f t="shared" si="39"/>
        <v>0.39800000000000002</v>
      </c>
      <c r="J214" s="6">
        <f t="shared" si="44"/>
        <v>3.9658525893445337E-20</v>
      </c>
      <c r="K214" s="18">
        <f t="shared" si="40"/>
        <v>-1</v>
      </c>
      <c r="L214" s="17">
        <f t="shared" si="41"/>
        <v>0.19900000000000001</v>
      </c>
      <c r="M214" s="6">
        <f t="shared" si="45"/>
        <v>2.0903581599341012E-148</v>
      </c>
      <c r="N214" s="18">
        <f t="shared" si="42"/>
        <v>-1</v>
      </c>
      <c r="O214" s="11"/>
    </row>
    <row r="215" spans="2:15" s="1" customFormat="1" hidden="1" outlineLevel="1" x14ac:dyDescent="0.2">
      <c r="B215" s="19">
        <v>200</v>
      </c>
      <c r="C215" s="16"/>
      <c r="D215" s="6" t="e">
        <f t="shared" si="35"/>
        <v>#NUM!</v>
      </c>
      <c r="E215" s="2">
        <f t="shared" si="36"/>
        <v>-1</v>
      </c>
      <c r="F215" s="17">
        <f t="shared" si="37"/>
        <v>1</v>
      </c>
      <c r="G215" s="6">
        <f t="shared" si="43"/>
        <v>4.2682522381202484E-45</v>
      </c>
      <c r="H215" s="18">
        <f t="shared" si="38"/>
        <v>-1</v>
      </c>
      <c r="I215" s="17">
        <f t="shared" si="39"/>
        <v>0.4</v>
      </c>
      <c r="J215" s="6">
        <f t="shared" si="44"/>
        <v>8.9529122204450666E-20</v>
      </c>
      <c r="K215" s="18">
        <f t="shared" si="40"/>
        <v>-1</v>
      </c>
      <c r="L215" s="17">
        <f t="shared" si="41"/>
        <v>0.2</v>
      </c>
      <c r="M215" s="6">
        <f t="shared" si="45"/>
        <v>1.2557826645802723E-147</v>
      </c>
      <c r="N215" s="18">
        <f t="shared" si="42"/>
        <v>-1</v>
      </c>
      <c r="O215" s="11"/>
    </row>
    <row r="216" spans="2:15" s="1" customFormat="1" hidden="1" outlineLevel="1" x14ac:dyDescent="0.2">
      <c r="B216" s="16">
        <v>201</v>
      </c>
      <c r="C216" s="16"/>
      <c r="D216" s="6" t="e">
        <f t="shared" si="35"/>
        <v>#NUM!</v>
      </c>
      <c r="E216" s="2">
        <f t="shared" si="36"/>
        <v>-1</v>
      </c>
      <c r="F216" s="17">
        <f t="shared" si="37"/>
        <v>0</v>
      </c>
      <c r="G216" s="6" t="e">
        <f t="shared" si="43"/>
        <v>#NUM!</v>
      </c>
      <c r="H216" s="18">
        <f t="shared" si="38"/>
        <v>-1</v>
      </c>
      <c r="I216" s="17">
        <f t="shared" si="39"/>
        <v>0.40200000000000002</v>
      </c>
      <c r="J216" s="6">
        <f t="shared" si="44"/>
        <v>2.0043833329354775E-19</v>
      </c>
      <c r="K216" s="18">
        <f t="shared" si="40"/>
        <v>-1</v>
      </c>
      <c r="L216" s="17">
        <f t="shared" si="41"/>
        <v>0.20100000000000001</v>
      </c>
      <c r="M216" s="6">
        <f t="shared" si="45"/>
        <v>7.4972099377929418E-147</v>
      </c>
      <c r="N216" s="18">
        <f t="shared" si="42"/>
        <v>-1</v>
      </c>
      <c r="O216" s="11"/>
    </row>
    <row r="217" spans="2:15" s="1" customFormat="1" hidden="1" outlineLevel="1" x14ac:dyDescent="0.2">
      <c r="B217" s="19">
        <v>202</v>
      </c>
      <c r="C217" s="16"/>
      <c r="D217" s="6" t="e">
        <f t="shared" si="35"/>
        <v>#NUM!</v>
      </c>
      <c r="E217" s="2">
        <f t="shared" si="36"/>
        <v>-1</v>
      </c>
      <c r="F217" s="17">
        <f t="shared" si="37"/>
        <v>0</v>
      </c>
      <c r="G217" s="6" t="e">
        <f t="shared" si="43"/>
        <v>#NUM!</v>
      </c>
      <c r="H217" s="18">
        <f t="shared" si="38"/>
        <v>-1</v>
      </c>
      <c r="I217" s="17">
        <f t="shared" si="39"/>
        <v>0.40400000000000003</v>
      </c>
      <c r="J217" s="6">
        <f t="shared" si="44"/>
        <v>4.450326360502768E-19</v>
      </c>
      <c r="K217" s="18">
        <f t="shared" si="40"/>
        <v>-1</v>
      </c>
      <c r="L217" s="17">
        <f t="shared" si="41"/>
        <v>0.20200000000000001</v>
      </c>
      <c r="M217" s="6">
        <f t="shared" si="45"/>
        <v>4.448220846754144E-146</v>
      </c>
      <c r="N217" s="18">
        <f t="shared" si="42"/>
        <v>-1</v>
      </c>
      <c r="O217" s="11"/>
    </row>
    <row r="218" spans="2:15" s="1" customFormat="1" hidden="1" outlineLevel="1" x14ac:dyDescent="0.2">
      <c r="B218" s="16">
        <v>203</v>
      </c>
      <c r="C218" s="16"/>
      <c r="D218" s="6" t="e">
        <f t="shared" si="35"/>
        <v>#NUM!</v>
      </c>
      <c r="E218" s="2">
        <f t="shared" si="36"/>
        <v>-1</v>
      </c>
      <c r="F218" s="17">
        <f t="shared" si="37"/>
        <v>0</v>
      </c>
      <c r="G218" s="6" t="e">
        <f t="shared" si="43"/>
        <v>#NUM!</v>
      </c>
      <c r="H218" s="18">
        <f t="shared" si="38"/>
        <v>-1</v>
      </c>
      <c r="I218" s="17">
        <f t="shared" si="39"/>
        <v>0.40600000000000003</v>
      </c>
      <c r="J218" s="6">
        <f t="shared" si="44"/>
        <v>9.7994871090874565E-19</v>
      </c>
      <c r="K218" s="18">
        <f t="shared" si="40"/>
        <v>-1</v>
      </c>
      <c r="L218" s="17">
        <f t="shared" si="41"/>
        <v>0.20300000000000001</v>
      </c>
      <c r="M218" s="6">
        <f t="shared" si="45"/>
        <v>2.6229164303279596E-145</v>
      </c>
      <c r="N218" s="18">
        <f t="shared" si="42"/>
        <v>-1</v>
      </c>
      <c r="O218" s="11"/>
    </row>
    <row r="219" spans="2:15" s="1" customFormat="1" hidden="1" outlineLevel="1" x14ac:dyDescent="0.2">
      <c r="B219" s="19">
        <v>204</v>
      </c>
      <c r="C219" s="16"/>
      <c r="D219" s="6" t="e">
        <f t="shared" si="35"/>
        <v>#NUM!</v>
      </c>
      <c r="E219" s="2">
        <f t="shared" si="36"/>
        <v>-1</v>
      </c>
      <c r="F219" s="17">
        <f t="shared" si="37"/>
        <v>0</v>
      </c>
      <c r="G219" s="6" t="e">
        <f t="shared" si="43"/>
        <v>#NUM!</v>
      </c>
      <c r="H219" s="18">
        <f t="shared" si="38"/>
        <v>-1</v>
      </c>
      <c r="I219" s="17">
        <f t="shared" si="39"/>
        <v>0.40799999999999997</v>
      </c>
      <c r="J219" s="6">
        <f t="shared" si="44"/>
        <v>2.1400350524992622E-18</v>
      </c>
      <c r="K219" s="18">
        <f t="shared" si="40"/>
        <v>-1</v>
      </c>
      <c r="L219" s="17">
        <f t="shared" si="41"/>
        <v>0.20399999999999999</v>
      </c>
      <c r="M219" s="6">
        <f t="shared" si="45"/>
        <v>1.5371061727729788E-144</v>
      </c>
      <c r="N219" s="18">
        <f t="shared" si="42"/>
        <v>-1</v>
      </c>
      <c r="O219" s="11"/>
    </row>
    <row r="220" spans="2:15" s="1" customFormat="1" hidden="1" outlineLevel="1" x14ac:dyDescent="0.2">
      <c r="B220" s="16">
        <v>205</v>
      </c>
      <c r="C220" s="16"/>
      <c r="D220" s="6" t="e">
        <f t="shared" si="35"/>
        <v>#NUM!</v>
      </c>
      <c r="E220" s="2">
        <f t="shared" si="36"/>
        <v>-1</v>
      </c>
      <c r="F220" s="17">
        <f t="shared" si="37"/>
        <v>0</v>
      </c>
      <c r="G220" s="6" t="e">
        <f t="shared" si="43"/>
        <v>#NUM!</v>
      </c>
      <c r="H220" s="18">
        <f t="shared" si="38"/>
        <v>-1</v>
      </c>
      <c r="I220" s="17">
        <f t="shared" si="39"/>
        <v>0.41</v>
      </c>
      <c r="J220" s="6">
        <f t="shared" si="44"/>
        <v>4.6350027478520074E-18</v>
      </c>
      <c r="K220" s="18">
        <f t="shared" si="40"/>
        <v>-1</v>
      </c>
      <c r="L220" s="17">
        <f t="shared" si="41"/>
        <v>0.20499999999999999</v>
      </c>
      <c r="M220" s="6">
        <f t="shared" si="45"/>
        <v>8.9527061965406406E-144</v>
      </c>
      <c r="N220" s="18">
        <f t="shared" si="42"/>
        <v>-1</v>
      </c>
      <c r="O220" s="11"/>
    </row>
    <row r="221" spans="2:15" s="1" customFormat="1" hidden="1" outlineLevel="1" x14ac:dyDescent="0.2">
      <c r="B221" s="19">
        <v>206</v>
      </c>
      <c r="C221" s="16"/>
      <c r="D221" s="6" t="e">
        <f t="shared" si="35"/>
        <v>#NUM!</v>
      </c>
      <c r="E221" s="2">
        <f t="shared" si="36"/>
        <v>-1</v>
      </c>
      <c r="F221" s="17">
        <f t="shared" si="37"/>
        <v>0</v>
      </c>
      <c r="G221" s="6" t="e">
        <f t="shared" si="43"/>
        <v>#NUM!</v>
      </c>
      <c r="H221" s="18">
        <f t="shared" si="38"/>
        <v>-1</v>
      </c>
      <c r="I221" s="17">
        <f t="shared" si="39"/>
        <v>0.41199999999999998</v>
      </c>
      <c r="J221" s="6">
        <f t="shared" si="44"/>
        <v>9.9562559025461959E-18</v>
      </c>
      <c r="K221" s="18">
        <f t="shared" si="40"/>
        <v>-1</v>
      </c>
      <c r="L221" s="17">
        <f t="shared" si="41"/>
        <v>0.20599999999999999</v>
      </c>
      <c r="M221" s="6">
        <f t="shared" si="45"/>
        <v>5.1825738540653932E-143</v>
      </c>
      <c r="N221" s="18">
        <f t="shared" si="42"/>
        <v>-1</v>
      </c>
      <c r="O221" s="11"/>
    </row>
    <row r="222" spans="2:15" s="1" customFormat="1" hidden="1" outlineLevel="1" x14ac:dyDescent="0.2">
      <c r="B222" s="16">
        <v>207</v>
      </c>
      <c r="C222" s="16"/>
      <c r="D222" s="6" t="e">
        <f t="shared" si="35"/>
        <v>#NUM!</v>
      </c>
      <c r="E222" s="2">
        <f t="shared" si="36"/>
        <v>-1</v>
      </c>
      <c r="F222" s="17">
        <f t="shared" si="37"/>
        <v>0</v>
      </c>
      <c r="G222" s="6" t="e">
        <f t="shared" si="43"/>
        <v>#NUM!</v>
      </c>
      <c r="H222" s="18">
        <f t="shared" si="38"/>
        <v>-1</v>
      </c>
      <c r="I222" s="17">
        <f t="shared" si="39"/>
        <v>0.41399999999999998</v>
      </c>
      <c r="J222" s="6">
        <f t="shared" si="44"/>
        <v>2.1211153879337667E-17</v>
      </c>
      <c r="K222" s="18">
        <f t="shared" si="40"/>
        <v>-1</v>
      </c>
      <c r="L222" s="17">
        <f t="shared" si="41"/>
        <v>0.20699999999999999</v>
      </c>
      <c r="M222" s="6">
        <f t="shared" si="45"/>
        <v>2.9818577102378711E-142</v>
      </c>
      <c r="N222" s="18">
        <f t="shared" si="42"/>
        <v>-1</v>
      </c>
      <c r="O222" s="11"/>
    </row>
    <row r="223" spans="2:15" s="1" customFormat="1" hidden="1" outlineLevel="1" x14ac:dyDescent="0.2">
      <c r="B223" s="19">
        <v>208</v>
      </c>
      <c r="C223" s="16"/>
      <c r="D223" s="6" t="e">
        <f t="shared" si="35"/>
        <v>#NUM!</v>
      </c>
      <c r="E223" s="2">
        <f t="shared" si="36"/>
        <v>-1</v>
      </c>
      <c r="F223" s="17">
        <f t="shared" si="37"/>
        <v>0</v>
      </c>
      <c r="G223" s="6" t="e">
        <f t="shared" si="43"/>
        <v>#NUM!</v>
      </c>
      <c r="H223" s="18">
        <f t="shared" si="38"/>
        <v>-1</v>
      </c>
      <c r="I223" s="17">
        <f t="shared" si="39"/>
        <v>0.41599999999999998</v>
      </c>
      <c r="J223" s="6">
        <f t="shared" si="44"/>
        <v>4.4818760240234432E-17</v>
      </c>
      <c r="K223" s="18">
        <f t="shared" si="40"/>
        <v>-1</v>
      </c>
      <c r="L223" s="17">
        <f t="shared" si="41"/>
        <v>0.20799999999999999</v>
      </c>
      <c r="M223" s="6">
        <f t="shared" si="45"/>
        <v>1.7052498780421805E-141</v>
      </c>
      <c r="N223" s="18">
        <f t="shared" si="42"/>
        <v>-1</v>
      </c>
      <c r="O223" s="11"/>
    </row>
    <row r="224" spans="2:15" s="1" customFormat="1" hidden="1" outlineLevel="1" x14ac:dyDescent="0.2">
      <c r="B224" s="16">
        <v>209</v>
      </c>
      <c r="C224" s="16"/>
      <c r="D224" s="6" t="e">
        <f t="shared" si="35"/>
        <v>#NUM!</v>
      </c>
      <c r="E224" s="2">
        <f t="shared" si="36"/>
        <v>-1</v>
      </c>
      <c r="F224" s="17">
        <f t="shared" si="37"/>
        <v>0</v>
      </c>
      <c r="G224" s="6" t="e">
        <f t="shared" si="43"/>
        <v>#NUM!</v>
      </c>
      <c r="H224" s="18">
        <f t="shared" si="38"/>
        <v>-1</v>
      </c>
      <c r="I224" s="17">
        <f t="shared" si="39"/>
        <v>0.41799999999999998</v>
      </c>
      <c r="J224" s="6">
        <f t="shared" si="44"/>
        <v>9.3926397058482625E-17</v>
      </c>
      <c r="K224" s="18">
        <f t="shared" si="40"/>
        <v>-1</v>
      </c>
      <c r="L224" s="17">
        <f t="shared" si="41"/>
        <v>0.20899999999999999</v>
      </c>
      <c r="M224" s="6">
        <f t="shared" si="45"/>
        <v>9.692999306766059E-141</v>
      </c>
      <c r="N224" s="18">
        <f t="shared" si="42"/>
        <v>-1</v>
      </c>
      <c r="O224" s="11"/>
    </row>
    <row r="225" spans="2:15" s="1" customFormat="1" hidden="1" outlineLevel="1" x14ac:dyDescent="0.2">
      <c r="B225" s="19">
        <v>210</v>
      </c>
      <c r="C225" s="16"/>
      <c r="D225" s="6" t="e">
        <f t="shared" si="35"/>
        <v>#NUM!</v>
      </c>
      <c r="E225" s="2">
        <f t="shared" si="36"/>
        <v>-1</v>
      </c>
      <c r="F225" s="17">
        <f t="shared" si="37"/>
        <v>0</v>
      </c>
      <c r="G225" s="6" t="e">
        <f t="shared" si="43"/>
        <v>#NUM!</v>
      </c>
      <c r="H225" s="18">
        <f t="shared" si="38"/>
        <v>-1</v>
      </c>
      <c r="I225" s="17">
        <f t="shared" si="39"/>
        <v>0.42</v>
      </c>
      <c r="J225" s="6">
        <f t="shared" si="44"/>
        <v>1.9523272531441621E-16</v>
      </c>
      <c r="K225" s="18">
        <f t="shared" si="40"/>
        <v>-1</v>
      </c>
      <c r="L225" s="17">
        <f t="shared" si="41"/>
        <v>0.21</v>
      </c>
      <c r="M225" s="6">
        <f t="shared" si="45"/>
        <v>5.476544608322608E-140</v>
      </c>
      <c r="N225" s="18">
        <f t="shared" si="42"/>
        <v>-1</v>
      </c>
      <c r="O225" s="11"/>
    </row>
    <row r="226" spans="2:15" s="1" customFormat="1" hidden="1" outlineLevel="1" x14ac:dyDescent="0.2">
      <c r="B226" s="16">
        <v>211</v>
      </c>
      <c r="C226" s="16"/>
      <c r="D226" s="6" t="e">
        <f t="shared" si="35"/>
        <v>#NUM!</v>
      </c>
      <c r="E226" s="2">
        <f t="shared" si="36"/>
        <v>-1</v>
      </c>
      <c r="F226" s="17">
        <f t="shared" si="37"/>
        <v>0</v>
      </c>
      <c r="G226" s="6" t="e">
        <f t="shared" si="43"/>
        <v>#NUM!</v>
      </c>
      <c r="H226" s="18">
        <f t="shared" si="38"/>
        <v>-1</v>
      </c>
      <c r="I226" s="17">
        <f t="shared" si="39"/>
        <v>0.42199999999999999</v>
      </c>
      <c r="J226" s="6">
        <f t="shared" si="44"/>
        <v>4.0249400716479168E-16</v>
      </c>
      <c r="K226" s="18">
        <f t="shared" si="40"/>
        <v>-1</v>
      </c>
      <c r="L226" s="17">
        <f t="shared" si="41"/>
        <v>0.21099999999999999</v>
      </c>
      <c r="M226" s="6">
        <f t="shared" si="45"/>
        <v>3.0756897444846992E-139</v>
      </c>
      <c r="N226" s="18">
        <f t="shared" si="42"/>
        <v>-1</v>
      </c>
      <c r="O226" s="11"/>
    </row>
    <row r="227" spans="2:15" s="1" customFormat="1" hidden="1" outlineLevel="1" x14ac:dyDescent="0.2">
      <c r="B227" s="19">
        <v>212</v>
      </c>
      <c r="C227" s="16"/>
      <c r="D227" s="6" t="e">
        <f t="shared" si="35"/>
        <v>#NUM!</v>
      </c>
      <c r="E227" s="2">
        <f t="shared" si="36"/>
        <v>-1</v>
      </c>
      <c r="F227" s="17">
        <f t="shared" si="37"/>
        <v>0</v>
      </c>
      <c r="G227" s="6" t="e">
        <f t="shared" si="43"/>
        <v>#NUM!</v>
      </c>
      <c r="H227" s="18">
        <f t="shared" si="38"/>
        <v>-1</v>
      </c>
      <c r="I227" s="17">
        <f t="shared" si="39"/>
        <v>0.42399999999999999</v>
      </c>
      <c r="J227" s="6">
        <f t="shared" si="44"/>
        <v>8.2302430238650148E-16</v>
      </c>
      <c r="K227" s="18">
        <f t="shared" si="40"/>
        <v>-1</v>
      </c>
      <c r="L227" s="17">
        <f t="shared" si="41"/>
        <v>0.21199999999999999</v>
      </c>
      <c r="M227" s="6">
        <f t="shared" si="45"/>
        <v>1.7170183078291261E-138</v>
      </c>
      <c r="N227" s="18">
        <f t="shared" si="42"/>
        <v>-1</v>
      </c>
      <c r="O227" s="11"/>
    </row>
    <row r="228" spans="2:15" s="1" customFormat="1" hidden="1" outlineLevel="1" x14ac:dyDescent="0.2">
      <c r="B228" s="16">
        <v>213</v>
      </c>
      <c r="C228" s="16"/>
      <c r="D228" s="6" t="e">
        <f t="shared" si="35"/>
        <v>#NUM!</v>
      </c>
      <c r="E228" s="2">
        <f t="shared" si="36"/>
        <v>-1</v>
      </c>
      <c r="F228" s="17">
        <f t="shared" si="37"/>
        <v>0</v>
      </c>
      <c r="G228" s="6" t="e">
        <f t="shared" si="43"/>
        <v>#NUM!</v>
      </c>
      <c r="H228" s="18">
        <f t="shared" si="38"/>
        <v>-1</v>
      </c>
      <c r="I228" s="17">
        <f t="shared" si="39"/>
        <v>0.42599999999999999</v>
      </c>
      <c r="J228" s="6">
        <f t="shared" si="44"/>
        <v>1.6692323879387925E-15</v>
      </c>
      <c r="K228" s="18">
        <f t="shared" si="40"/>
        <v>-1</v>
      </c>
      <c r="L228" s="17">
        <f t="shared" si="41"/>
        <v>0.21299999999999999</v>
      </c>
      <c r="M228" s="6">
        <f t="shared" si="45"/>
        <v>9.5282424406300925E-138</v>
      </c>
      <c r="N228" s="18">
        <f t="shared" si="42"/>
        <v>-1</v>
      </c>
      <c r="O228" s="11"/>
    </row>
    <row r="229" spans="2:15" s="1" customFormat="1" hidden="1" outlineLevel="1" x14ac:dyDescent="0.2">
      <c r="B229" s="19">
        <v>214</v>
      </c>
      <c r="C229" s="16"/>
      <c r="D229" s="6" t="e">
        <f t="shared" si="35"/>
        <v>#NUM!</v>
      </c>
      <c r="E229" s="2">
        <f t="shared" si="36"/>
        <v>-1</v>
      </c>
      <c r="F229" s="17">
        <f t="shared" si="37"/>
        <v>0</v>
      </c>
      <c r="G229" s="6" t="e">
        <f t="shared" si="43"/>
        <v>#NUM!</v>
      </c>
      <c r="H229" s="18">
        <f t="shared" si="38"/>
        <v>-1</v>
      </c>
      <c r="I229" s="17">
        <f t="shared" si="39"/>
        <v>0.42799999999999999</v>
      </c>
      <c r="J229" s="6">
        <f t="shared" si="44"/>
        <v>3.3579651542413739E-15</v>
      </c>
      <c r="K229" s="18">
        <f t="shared" si="40"/>
        <v>-1</v>
      </c>
      <c r="L229" s="17">
        <f t="shared" si="41"/>
        <v>0.214</v>
      </c>
      <c r="M229" s="6">
        <f t="shared" si="45"/>
        <v>5.2561169164307517E-137</v>
      </c>
      <c r="N229" s="18">
        <f t="shared" si="42"/>
        <v>-1</v>
      </c>
      <c r="O229" s="11"/>
    </row>
    <row r="230" spans="2:15" s="1" customFormat="1" hidden="1" outlineLevel="1" x14ac:dyDescent="0.2">
      <c r="B230" s="16">
        <v>215</v>
      </c>
      <c r="C230" s="16"/>
      <c r="D230" s="6" t="e">
        <f t="shared" si="35"/>
        <v>#NUM!</v>
      </c>
      <c r="E230" s="2">
        <f t="shared" si="36"/>
        <v>-1</v>
      </c>
      <c r="F230" s="17">
        <f t="shared" si="37"/>
        <v>0</v>
      </c>
      <c r="G230" s="6" t="e">
        <f t="shared" si="43"/>
        <v>#NUM!</v>
      </c>
      <c r="H230" s="18">
        <f t="shared" si="38"/>
        <v>-1</v>
      </c>
      <c r="I230" s="17">
        <f t="shared" si="39"/>
        <v>0.43</v>
      </c>
      <c r="J230" s="6">
        <f t="shared" si="44"/>
        <v>6.7003118659050087E-15</v>
      </c>
      <c r="K230" s="18">
        <f t="shared" si="40"/>
        <v>-1</v>
      </c>
      <c r="L230" s="17">
        <f t="shared" si="41"/>
        <v>0.215</v>
      </c>
      <c r="M230" s="6">
        <f t="shared" si="45"/>
        <v>2.8823078346386789E-136</v>
      </c>
      <c r="N230" s="18">
        <f t="shared" si="42"/>
        <v>-1</v>
      </c>
      <c r="O230" s="11"/>
    </row>
    <row r="231" spans="2:15" s="1" customFormat="1" hidden="1" outlineLevel="1" x14ac:dyDescent="0.2">
      <c r="B231" s="19">
        <v>216</v>
      </c>
      <c r="C231" s="16"/>
      <c r="D231" s="6" t="e">
        <f t="shared" si="35"/>
        <v>#NUM!</v>
      </c>
      <c r="E231" s="2">
        <f t="shared" si="36"/>
        <v>-1</v>
      </c>
      <c r="F231" s="17">
        <f t="shared" si="37"/>
        <v>0</v>
      </c>
      <c r="G231" s="6" t="e">
        <f t="shared" si="43"/>
        <v>#NUM!</v>
      </c>
      <c r="H231" s="18">
        <f t="shared" si="38"/>
        <v>-1</v>
      </c>
      <c r="I231" s="17">
        <f t="shared" si="39"/>
        <v>0.432</v>
      </c>
      <c r="J231" s="6">
        <f t="shared" si="44"/>
        <v>1.3261033901270342E-14</v>
      </c>
      <c r="K231" s="18">
        <f t="shared" si="40"/>
        <v>-1</v>
      </c>
      <c r="L231" s="17">
        <f t="shared" si="41"/>
        <v>0.216</v>
      </c>
      <c r="M231" s="6">
        <f t="shared" si="45"/>
        <v>1.5712580904105795E-135</v>
      </c>
      <c r="N231" s="18">
        <f t="shared" si="42"/>
        <v>-1</v>
      </c>
      <c r="O231" s="11"/>
    </row>
    <row r="232" spans="2:15" s="1" customFormat="1" hidden="1" outlineLevel="1" x14ac:dyDescent="0.2">
      <c r="B232" s="16">
        <v>217</v>
      </c>
      <c r="C232" s="16"/>
      <c r="D232" s="6" t="e">
        <f t="shared" si="35"/>
        <v>#NUM!</v>
      </c>
      <c r="E232" s="2">
        <f t="shared" si="36"/>
        <v>-1</v>
      </c>
      <c r="F232" s="17">
        <f t="shared" si="37"/>
        <v>0</v>
      </c>
      <c r="G232" s="6" t="e">
        <f t="shared" si="43"/>
        <v>#NUM!</v>
      </c>
      <c r="H232" s="18">
        <f t="shared" si="38"/>
        <v>-1</v>
      </c>
      <c r="I232" s="17">
        <f t="shared" si="39"/>
        <v>0.434</v>
      </c>
      <c r="J232" s="6">
        <f t="shared" si="44"/>
        <v>2.6033181760097455E-14</v>
      </c>
      <c r="K232" s="18">
        <f t="shared" si="40"/>
        <v>-1</v>
      </c>
      <c r="L232" s="17">
        <f t="shared" si="41"/>
        <v>0.217</v>
      </c>
      <c r="M232" s="6">
        <f t="shared" si="45"/>
        <v>8.5152051351280621E-135</v>
      </c>
      <c r="N232" s="18">
        <f t="shared" si="42"/>
        <v>-1</v>
      </c>
      <c r="O232" s="11"/>
    </row>
    <row r="233" spans="2:15" s="1" customFormat="1" hidden="1" outlineLevel="1" x14ac:dyDescent="0.2">
      <c r="B233" s="19">
        <v>218</v>
      </c>
      <c r="C233" s="16"/>
      <c r="D233" s="6" t="e">
        <f t="shared" si="35"/>
        <v>#NUM!</v>
      </c>
      <c r="E233" s="2">
        <f t="shared" si="36"/>
        <v>-1</v>
      </c>
      <c r="F233" s="17">
        <f t="shared" si="37"/>
        <v>0</v>
      </c>
      <c r="G233" s="6" t="e">
        <f t="shared" si="43"/>
        <v>#NUM!</v>
      </c>
      <c r="H233" s="18">
        <f t="shared" si="38"/>
        <v>-1</v>
      </c>
      <c r="I233" s="17">
        <f t="shared" si="39"/>
        <v>0.436</v>
      </c>
      <c r="J233" s="6">
        <f t="shared" si="44"/>
        <v>5.0693053473217023E-14</v>
      </c>
      <c r="K233" s="18">
        <f t="shared" si="40"/>
        <v>-1</v>
      </c>
      <c r="L233" s="17">
        <f t="shared" si="41"/>
        <v>0.218</v>
      </c>
      <c r="M233" s="6">
        <f t="shared" si="45"/>
        <v>4.5876644179848627E-134</v>
      </c>
      <c r="N233" s="18">
        <f t="shared" si="42"/>
        <v>-1</v>
      </c>
      <c r="O233" s="11"/>
    </row>
    <row r="234" spans="2:15" s="1" customFormat="1" hidden="1" outlineLevel="1" x14ac:dyDescent="0.2">
      <c r="B234" s="16">
        <v>219</v>
      </c>
      <c r="C234" s="16"/>
      <c r="D234" s="6" t="e">
        <f t="shared" si="35"/>
        <v>#NUM!</v>
      </c>
      <c r="E234" s="2">
        <f t="shared" si="36"/>
        <v>-1</v>
      </c>
      <c r="F234" s="17">
        <f t="shared" si="37"/>
        <v>0</v>
      </c>
      <c r="G234" s="6" t="e">
        <f t="shared" si="43"/>
        <v>#NUM!</v>
      </c>
      <c r="H234" s="18">
        <f t="shared" si="38"/>
        <v>-1</v>
      </c>
      <c r="I234" s="17">
        <f t="shared" si="39"/>
        <v>0.438</v>
      </c>
      <c r="J234" s="6">
        <f t="shared" si="44"/>
        <v>9.7913979996212899E-14</v>
      </c>
      <c r="K234" s="18">
        <f t="shared" si="40"/>
        <v>-1</v>
      </c>
      <c r="L234" s="17">
        <f t="shared" si="41"/>
        <v>0.219</v>
      </c>
      <c r="M234" s="6">
        <f t="shared" si="45"/>
        <v>2.4572284759344991E-133</v>
      </c>
      <c r="N234" s="18">
        <f t="shared" si="42"/>
        <v>-1</v>
      </c>
      <c r="O234" s="11"/>
    </row>
    <row r="235" spans="2:15" s="1" customFormat="1" hidden="1" outlineLevel="1" x14ac:dyDescent="0.2">
      <c r="B235" s="19">
        <v>220</v>
      </c>
      <c r="C235" s="16"/>
      <c r="D235" s="6" t="e">
        <f t="shared" si="35"/>
        <v>#NUM!</v>
      </c>
      <c r="E235" s="2">
        <f t="shared" si="36"/>
        <v>-1</v>
      </c>
      <c r="F235" s="17">
        <f t="shared" si="37"/>
        <v>0</v>
      </c>
      <c r="G235" s="6" t="e">
        <f t="shared" si="43"/>
        <v>#NUM!</v>
      </c>
      <c r="H235" s="18">
        <f t="shared" si="38"/>
        <v>-1</v>
      </c>
      <c r="I235" s="17">
        <f t="shared" si="39"/>
        <v>0.44</v>
      </c>
      <c r="J235" s="6">
        <f t="shared" si="44"/>
        <v>1.875942844018384E-13</v>
      </c>
      <c r="K235" s="18">
        <f t="shared" si="40"/>
        <v>-1</v>
      </c>
      <c r="L235" s="17">
        <f t="shared" si="41"/>
        <v>0.22</v>
      </c>
      <c r="M235" s="6">
        <f t="shared" si="45"/>
        <v>1.3084741634351086E-132</v>
      </c>
      <c r="N235" s="18">
        <f t="shared" si="42"/>
        <v>-1</v>
      </c>
      <c r="O235" s="11"/>
    </row>
    <row r="236" spans="2:15" s="1" customFormat="1" hidden="1" outlineLevel="1" x14ac:dyDescent="0.2">
      <c r="B236" s="16">
        <v>221</v>
      </c>
      <c r="C236" s="16"/>
      <c r="D236" s="6" t="e">
        <f t="shared" si="35"/>
        <v>#NUM!</v>
      </c>
      <c r="E236" s="2">
        <f t="shared" si="36"/>
        <v>-1</v>
      </c>
      <c r="F236" s="17">
        <f t="shared" si="37"/>
        <v>0</v>
      </c>
      <c r="G236" s="6" t="e">
        <f t="shared" si="43"/>
        <v>#NUM!</v>
      </c>
      <c r="H236" s="18">
        <f t="shared" si="38"/>
        <v>-1</v>
      </c>
      <c r="I236" s="17">
        <f t="shared" si="39"/>
        <v>0.442</v>
      </c>
      <c r="J236" s="6">
        <f t="shared" si="44"/>
        <v>3.5651402465507696E-13</v>
      </c>
      <c r="K236" s="18">
        <f t="shared" si="40"/>
        <v>-1</v>
      </c>
      <c r="L236" s="17">
        <f t="shared" si="41"/>
        <v>0.221</v>
      </c>
      <c r="M236" s="6">
        <f t="shared" si="45"/>
        <v>6.9272161593622243E-132</v>
      </c>
      <c r="N236" s="18">
        <f t="shared" si="42"/>
        <v>-1</v>
      </c>
      <c r="O236" s="11"/>
    </row>
    <row r="237" spans="2:15" s="1" customFormat="1" hidden="1" outlineLevel="1" x14ac:dyDescent="0.2">
      <c r="B237" s="19">
        <v>222</v>
      </c>
      <c r="C237" s="16"/>
      <c r="D237" s="6" t="e">
        <f t="shared" si="35"/>
        <v>#NUM!</v>
      </c>
      <c r="E237" s="2">
        <f t="shared" si="36"/>
        <v>-1</v>
      </c>
      <c r="F237" s="17">
        <f t="shared" si="37"/>
        <v>0</v>
      </c>
      <c r="G237" s="6" t="e">
        <f t="shared" si="43"/>
        <v>#NUM!</v>
      </c>
      <c r="H237" s="18">
        <f t="shared" si="38"/>
        <v>-1</v>
      </c>
      <c r="I237" s="17">
        <f t="shared" si="39"/>
        <v>0.44400000000000001</v>
      </c>
      <c r="J237" s="6">
        <f t="shared" si="44"/>
        <v>6.7207711404569799E-13</v>
      </c>
      <c r="K237" s="18">
        <f t="shared" si="40"/>
        <v>-1</v>
      </c>
      <c r="L237" s="17">
        <f t="shared" si="41"/>
        <v>0.222</v>
      </c>
      <c r="M237" s="6">
        <f t="shared" si="45"/>
        <v>3.6461495865831255E-131</v>
      </c>
      <c r="N237" s="18">
        <f t="shared" si="42"/>
        <v>-1</v>
      </c>
      <c r="O237" s="11"/>
    </row>
    <row r="238" spans="2:15" s="1" customFormat="1" hidden="1" outlineLevel="1" x14ac:dyDescent="0.2">
      <c r="B238" s="16">
        <v>223</v>
      </c>
      <c r="C238" s="16"/>
      <c r="D238" s="6" t="e">
        <f t="shared" si="35"/>
        <v>#NUM!</v>
      </c>
      <c r="E238" s="2">
        <f t="shared" si="36"/>
        <v>-1</v>
      </c>
      <c r="F238" s="17">
        <f t="shared" si="37"/>
        <v>0</v>
      </c>
      <c r="G238" s="6" t="e">
        <f t="shared" si="43"/>
        <v>#NUM!</v>
      </c>
      <c r="H238" s="18">
        <f t="shared" si="38"/>
        <v>-1</v>
      </c>
      <c r="I238" s="17">
        <f t="shared" si="39"/>
        <v>0.44600000000000001</v>
      </c>
      <c r="J238" s="6">
        <f t="shared" si="44"/>
        <v>1.2567540652782917E-12</v>
      </c>
      <c r="K238" s="18">
        <f t="shared" si="40"/>
        <v>-1</v>
      </c>
      <c r="L238" s="17">
        <f t="shared" si="41"/>
        <v>0.223</v>
      </c>
      <c r="M238" s="6">
        <f t="shared" si="45"/>
        <v>1.9080971154900428E-130</v>
      </c>
      <c r="N238" s="18">
        <f t="shared" si="42"/>
        <v>-1</v>
      </c>
      <c r="O238" s="11"/>
    </row>
    <row r="239" spans="2:15" s="1" customFormat="1" hidden="1" outlineLevel="1" x14ac:dyDescent="0.2">
      <c r="B239" s="19">
        <v>224</v>
      </c>
      <c r="C239" s="16"/>
      <c r="D239" s="6" t="e">
        <f t="shared" si="35"/>
        <v>#NUM!</v>
      </c>
      <c r="E239" s="2">
        <f t="shared" si="36"/>
        <v>-1</v>
      </c>
      <c r="F239" s="17">
        <f t="shared" si="37"/>
        <v>0</v>
      </c>
      <c r="G239" s="6" t="e">
        <f t="shared" si="43"/>
        <v>#NUM!</v>
      </c>
      <c r="H239" s="18">
        <f t="shared" si="38"/>
        <v>-1</v>
      </c>
      <c r="I239" s="17">
        <f t="shared" si="39"/>
        <v>0.44800000000000001</v>
      </c>
      <c r="J239" s="6">
        <f t="shared" si="44"/>
        <v>2.3311665809068633E-12</v>
      </c>
      <c r="K239" s="18">
        <f t="shared" si="40"/>
        <v>-1</v>
      </c>
      <c r="L239" s="17">
        <f t="shared" si="41"/>
        <v>0.224</v>
      </c>
      <c r="M239" s="6">
        <f t="shared" si="45"/>
        <v>9.9280678040341967E-130</v>
      </c>
      <c r="N239" s="18">
        <f t="shared" si="42"/>
        <v>-1</v>
      </c>
      <c r="O239" s="11"/>
    </row>
    <row r="240" spans="2:15" s="1" customFormat="1" hidden="1" outlineLevel="1" x14ac:dyDescent="0.2">
      <c r="B240" s="16">
        <v>225</v>
      </c>
      <c r="C240" s="16"/>
      <c r="D240" s="6" t="e">
        <f t="shared" si="35"/>
        <v>#NUM!</v>
      </c>
      <c r="E240" s="2">
        <f t="shared" si="36"/>
        <v>-1</v>
      </c>
      <c r="F240" s="17">
        <f t="shared" si="37"/>
        <v>0</v>
      </c>
      <c r="G240" s="6" t="e">
        <f t="shared" si="43"/>
        <v>#NUM!</v>
      </c>
      <c r="H240" s="18">
        <f t="shared" si="38"/>
        <v>-1</v>
      </c>
      <c r="I240" s="17">
        <f t="shared" si="39"/>
        <v>0.45</v>
      </c>
      <c r="J240" s="6">
        <f t="shared" si="44"/>
        <v>4.2893465088686473E-12</v>
      </c>
      <c r="K240" s="18">
        <f t="shared" si="40"/>
        <v>-1</v>
      </c>
      <c r="L240" s="17">
        <f t="shared" si="41"/>
        <v>0.22500000000000001</v>
      </c>
      <c r="M240" s="6">
        <f t="shared" si="45"/>
        <v>5.1361204106203031E-129</v>
      </c>
      <c r="N240" s="18">
        <f t="shared" si="42"/>
        <v>-1</v>
      </c>
      <c r="O240" s="11"/>
    </row>
    <row r="241" spans="2:15" s="1" customFormat="1" hidden="1" outlineLevel="1" x14ac:dyDescent="0.2">
      <c r="B241" s="19">
        <v>226</v>
      </c>
      <c r="C241" s="16"/>
      <c r="D241" s="6" t="e">
        <f t="shared" si="35"/>
        <v>#NUM!</v>
      </c>
      <c r="E241" s="2">
        <f t="shared" si="36"/>
        <v>-1</v>
      </c>
      <c r="F241" s="17">
        <f t="shared" si="37"/>
        <v>0</v>
      </c>
      <c r="G241" s="6" t="e">
        <f t="shared" si="43"/>
        <v>#NUM!</v>
      </c>
      <c r="H241" s="18">
        <f t="shared" si="38"/>
        <v>-1</v>
      </c>
      <c r="I241" s="17">
        <f t="shared" si="39"/>
        <v>0.45200000000000001</v>
      </c>
      <c r="J241" s="6">
        <f t="shared" si="44"/>
        <v>7.829006349151775E-12</v>
      </c>
      <c r="K241" s="18">
        <f t="shared" si="40"/>
        <v>-1</v>
      </c>
      <c r="L241" s="17">
        <f t="shared" si="41"/>
        <v>0.22600000000000001</v>
      </c>
      <c r="M241" s="6">
        <f t="shared" si="45"/>
        <v>2.6419203439583358E-128</v>
      </c>
      <c r="N241" s="18">
        <f t="shared" si="42"/>
        <v>-1</v>
      </c>
      <c r="O241" s="11"/>
    </row>
    <row r="242" spans="2:15" s="1" customFormat="1" hidden="1" outlineLevel="1" x14ac:dyDescent="0.2">
      <c r="B242" s="16">
        <v>227</v>
      </c>
      <c r="C242" s="16"/>
      <c r="D242" s="6" t="e">
        <f t="shared" si="35"/>
        <v>#NUM!</v>
      </c>
      <c r="E242" s="2">
        <f t="shared" si="36"/>
        <v>-1</v>
      </c>
      <c r="F242" s="17">
        <f t="shared" si="37"/>
        <v>0</v>
      </c>
      <c r="G242" s="6" t="e">
        <f t="shared" si="43"/>
        <v>#NUM!</v>
      </c>
      <c r="H242" s="18">
        <f t="shared" si="38"/>
        <v>-1</v>
      </c>
      <c r="I242" s="17">
        <f t="shared" si="39"/>
        <v>0.45400000000000001</v>
      </c>
      <c r="J242" s="6">
        <f t="shared" si="44"/>
        <v>1.417498506388263E-11</v>
      </c>
      <c r="K242" s="18">
        <f t="shared" si="40"/>
        <v>-1</v>
      </c>
      <c r="L242" s="17">
        <f t="shared" si="41"/>
        <v>0.22700000000000001</v>
      </c>
      <c r="M242" s="6">
        <f t="shared" si="45"/>
        <v>1.35122005257076E-127</v>
      </c>
      <c r="N242" s="18">
        <f t="shared" si="42"/>
        <v>-1</v>
      </c>
      <c r="O242" s="11"/>
    </row>
    <row r="243" spans="2:15" s="1" customFormat="1" hidden="1" outlineLevel="1" x14ac:dyDescent="0.2">
      <c r="B243" s="19">
        <v>228</v>
      </c>
      <c r="C243" s="16"/>
      <c r="D243" s="6" t="e">
        <f t="shared" si="35"/>
        <v>#NUM!</v>
      </c>
      <c r="E243" s="2">
        <f t="shared" si="36"/>
        <v>-1</v>
      </c>
      <c r="F243" s="17">
        <f t="shared" si="37"/>
        <v>0</v>
      </c>
      <c r="G243" s="6" t="e">
        <f t="shared" si="43"/>
        <v>#NUM!</v>
      </c>
      <c r="H243" s="18">
        <f t="shared" si="38"/>
        <v>-1</v>
      </c>
      <c r="I243" s="17">
        <f t="shared" si="39"/>
        <v>0.45600000000000002</v>
      </c>
      <c r="J243" s="6">
        <f t="shared" si="44"/>
        <v>2.5459019226578758E-11</v>
      </c>
      <c r="K243" s="18">
        <f t="shared" si="40"/>
        <v>-1</v>
      </c>
      <c r="L243" s="17">
        <f t="shared" si="41"/>
        <v>0.22800000000000001</v>
      </c>
      <c r="M243" s="6">
        <f t="shared" si="45"/>
        <v>6.8716651357711585E-127</v>
      </c>
      <c r="N243" s="18">
        <f t="shared" si="42"/>
        <v>-1</v>
      </c>
      <c r="O243" s="11"/>
    </row>
    <row r="244" spans="2:15" s="1" customFormat="1" hidden="1" outlineLevel="1" x14ac:dyDescent="0.2">
      <c r="B244" s="16">
        <v>229</v>
      </c>
      <c r="C244" s="16"/>
      <c r="D244" s="6" t="e">
        <f t="shared" si="35"/>
        <v>#NUM!</v>
      </c>
      <c r="E244" s="2">
        <f t="shared" si="36"/>
        <v>-1</v>
      </c>
      <c r="F244" s="17">
        <f t="shared" si="37"/>
        <v>0</v>
      </c>
      <c r="G244" s="6" t="e">
        <f t="shared" si="43"/>
        <v>#NUM!</v>
      </c>
      <c r="H244" s="18">
        <f t="shared" si="38"/>
        <v>-1</v>
      </c>
      <c r="I244" s="17">
        <f t="shared" si="39"/>
        <v>0.45800000000000002</v>
      </c>
      <c r="J244" s="6">
        <f t="shared" si="44"/>
        <v>4.5359300630760323E-11</v>
      </c>
      <c r="K244" s="18">
        <f t="shared" si="40"/>
        <v>-1</v>
      </c>
      <c r="L244" s="17">
        <f t="shared" si="41"/>
        <v>0.22900000000000001</v>
      </c>
      <c r="M244" s="6">
        <f t="shared" si="45"/>
        <v>3.4748420206215423E-126</v>
      </c>
      <c r="N244" s="18">
        <f t="shared" si="42"/>
        <v>-1</v>
      </c>
      <c r="O244" s="11"/>
    </row>
    <row r="245" spans="2:15" s="1" customFormat="1" hidden="1" outlineLevel="1" x14ac:dyDescent="0.2">
      <c r="B245" s="19">
        <v>230</v>
      </c>
      <c r="C245" s="16"/>
      <c r="D245" s="6" t="e">
        <f t="shared" si="35"/>
        <v>#NUM!</v>
      </c>
      <c r="E245" s="2">
        <f t="shared" si="36"/>
        <v>-1</v>
      </c>
      <c r="F245" s="17">
        <f t="shared" si="37"/>
        <v>0</v>
      </c>
      <c r="G245" s="6" t="e">
        <f t="shared" si="43"/>
        <v>#NUM!</v>
      </c>
      <c r="H245" s="18">
        <f t="shared" si="38"/>
        <v>-1</v>
      </c>
      <c r="I245" s="17">
        <f t="shared" si="39"/>
        <v>0.46</v>
      </c>
      <c r="J245" s="6">
        <f t="shared" si="44"/>
        <v>8.0167633506105627E-11</v>
      </c>
      <c r="K245" s="18">
        <f t="shared" si="40"/>
        <v>-1</v>
      </c>
      <c r="L245" s="17">
        <f t="shared" si="41"/>
        <v>0.23</v>
      </c>
      <c r="M245" s="6">
        <f t="shared" si="45"/>
        <v>1.7472412160211506E-125</v>
      </c>
      <c r="N245" s="18">
        <f t="shared" si="42"/>
        <v>-1</v>
      </c>
      <c r="O245" s="11"/>
    </row>
    <row r="246" spans="2:15" s="1" customFormat="1" hidden="1" outlineLevel="1" x14ac:dyDescent="0.2">
      <c r="B246" s="16">
        <v>231</v>
      </c>
      <c r="C246" s="16"/>
      <c r="D246" s="6" t="e">
        <f t="shared" si="35"/>
        <v>#NUM!</v>
      </c>
      <c r="E246" s="2">
        <f t="shared" si="36"/>
        <v>-1</v>
      </c>
      <c r="F246" s="17">
        <f t="shared" si="37"/>
        <v>0</v>
      </c>
      <c r="G246" s="6" t="e">
        <f t="shared" si="43"/>
        <v>#NUM!</v>
      </c>
      <c r="H246" s="18">
        <f t="shared" si="38"/>
        <v>-1</v>
      </c>
      <c r="I246" s="17">
        <f t="shared" si="39"/>
        <v>0.46200000000000002</v>
      </c>
      <c r="J246" s="6">
        <f t="shared" si="44"/>
        <v>1.4055364316005426E-10</v>
      </c>
      <c r="K246" s="18">
        <f t="shared" si="40"/>
        <v>-1</v>
      </c>
      <c r="L246" s="17">
        <f t="shared" si="41"/>
        <v>0.23100000000000001</v>
      </c>
      <c r="M246" s="6">
        <f t="shared" si="45"/>
        <v>8.7362060801054505E-125</v>
      </c>
      <c r="N246" s="18">
        <f t="shared" si="42"/>
        <v>-1</v>
      </c>
      <c r="O246" s="11"/>
    </row>
    <row r="247" spans="2:15" s="1" customFormat="1" hidden="1" outlineLevel="1" x14ac:dyDescent="0.2">
      <c r="B247" s="19">
        <v>232</v>
      </c>
      <c r="C247" s="16"/>
      <c r="D247" s="6" t="e">
        <f t="shared" si="35"/>
        <v>#NUM!</v>
      </c>
      <c r="E247" s="2">
        <f t="shared" si="36"/>
        <v>-1</v>
      </c>
      <c r="F247" s="17">
        <f t="shared" si="37"/>
        <v>0</v>
      </c>
      <c r="G247" s="6" t="e">
        <f t="shared" si="43"/>
        <v>#NUM!</v>
      </c>
      <c r="H247" s="18">
        <f t="shared" si="38"/>
        <v>-1</v>
      </c>
      <c r="I247" s="17">
        <f t="shared" si="39"/>
        <v>0.46400000000000002</v>
      </c>
      <c r="J247" s="6">
        <f t="shared" si="44"/>
        <v>2.4445428885811222E-10</v>
      </c>
      <c r="K247" s="18">
        <f t="shared" si="40"/>
        <v>-1</v>
      </c>
      <c r="L247" s="17">
        <f t="shared" si="41"/>
        <v>0.23200000000000001</v>
      </c>
      <c r="M247" s="6">
        <f t="shared" si="45"/>
        <v>4.3436266006044268E-124</v>
      </c>
      <c r="N247" s="18">
        <f t="shared" si="42"/>
        <v>-1</v>
      </c>
      <c r="O247" s="11"/>
    </row>
    <row r="248" spans="2:15" s="1" customFormat="1" hidden="1" outlineLevel="1" x14ac:dyDescent="0.2">
      <c r="B248" s="16">
        <v>233</v>
      </c>
      <c r="C248" s="16"/>
      <c r="D248" s="6" t="e">
        <f t="shared" si="35"/>
        <v>#NUM!</v>
      </c>
      <c r="E248" s="2">
        <f t="shared" si="36"/>
        <v>-1</v>
      </c>
      <c r="F248" s="17">
        <f t="shared" si="37"/>
        <v>0</v>
      </c>
      <c r="G248" s="6" t="e">
        <f t="shared" si="43"/>
        <v>#NUM!</v>
      </c>
      <c r="H248" s="18">
        <f t="shared" si="38"/>
        <v>-1</v>
      </c>
      <c r="I248" s="17">
        <f t="shared" si="39"/>
        <v>0.46600000000000003</v>
      </c>
      <c r="J248" s="6">
        <f t="shared" si="44"/>
        <v>4.2176233528309585E-10</v>
      </c>
      <c r="K248" s="18">
        <f t="shared" si="40"/>
        <v>-1</v>
      </c>
      <c r="L248" s="17">
        <f t="shared" si="41"/>
        <v>0.23300000000000001</v>
      </c>
      <c r="M248" s="6">
        <f t="shared" si="45"/>
        <v>2.147578473775187E-123</v>
      </c>
      <c r="N248" s="18">
        <f t="shared" si="42"/>
        <v>-1</v>
      </c>
      <c r="O248" s="11"/>
    </row>
    <row r="249" spans="2:15" s="1" customFormat="1" hidden="1" outlineLevel="1" x14ac:dyDescent="0.2">
      <c r="B249" s="19">
        <v>234</v>
      </c>
      <c r="C249" s="16"/>
      <c r="D249" s="6" t="e">
        <f t="shared" si="35"/>
        <v>#NUM!</v>
      </c>
      <c r="E249" s="2">
        <f t="shared" si="36"/>
        <v>-1</v>
      </c>
      <c r="F249" s="17">
        <f t="shared" si="37"/>
        <v>0</v>
      </c>
      <c r="G249" s="6" t="e">
        <f t="shared" si="43"/>
        <v>#NUM!</v>
      </c>
      <c r="H249" s="18">
        <f t="shared" si="38"/>
        <v>-1</v>
      </c>
      <c r="I249" s="17">
        <f t="shared" si="39"/>
        <v>0.46800000000000003</v>
      </c>
      <c r="J249" s="6">
        <f t="shared" si="44"/>
        <v>7.2186245846529544E-10</v>
      </c>
      <c r="K249" s="18">
        <f t="shared" si="40"/>
        <v>-1</v>
      </c>
      <c r="L249" s="17">
        <f t="shared" si="41"/>
        <v>0.23400000000000001</v>
      </c>
      <c r="M249" s="6">
        <f t="shared" si="45"/>
        <v>1.0558927496061246E-122</v>
      </c>
      <c r="N249" s="18">
        <f t="shared" si="42"/>
        <v>-1</v>
      </c>
      <c r="O249" s="11"/>
    </row>
    <row r="250" spans="2:15" s="1" customFormat="1" hidden="1" outlineLevel="1" x14ac:dyDescent="0.2">
      <c r="B250" s="16">
        <v>235</v>
      </c>
      <c r="C250" s="16"/>
      <c r="D250" s="6" t="e">
        <f t="shared" si="35"/>
        <v>#NUM!</v>
      </c>
      <c r="E250" s="2">
        <f t="shared" si="36"/>
        <v>-1</v>
      </c>
      <c r="F250" s="17">
        <f t="shared" si="37"/>
        <v>0</v>
      </c>
      <c r="G250" s="6" t="e">
        <f t="shared" si="43"/>
        <v>#NUM!</v>
      </c>
      <c r="H250" s="18">
        <f t="shared" si="38"/>
        <v>-1</v>
      </c>
      <c r="I250" s="17">
        <f t="shared" si="39"/>
        <v>0.47</v>
      </c>
      <c r="J250" s="6">
        <f t="shared" si="44"/>
        <v>1.2256303018198163E-9</v>
      </c>
      <c r="K250" s="18">
        <f t="shared" si="40"/>
        <v>-1</v>
      </c>
      <c r="L250" s="17">
        <f t="shared" si="41"/>
        <v>0.23499999999999999</v>
      </c>
      <c r="M250" s="6">
        <f t="shared" si="45"/>
        <v>5.1626415714783267E-122</v>
      </c>
      <c r="N250" s="18">
        <f t="shared" si="42"/>
        <v>-1</v>
      </c>
      <c r="O250" s="11"/>
    </row>
    <row r="251" spans="2:15" s="1" customFormat="1" hidden="1" outlineLevel="1" x14ac:dyDescent="0.2">
      <c r="B251" s="19">
        <v>236</v>
      </c>
      <c r="C251" s="16"/>
      <c r="D251" s="6" t="e">
        <f t="shared" si="35"/>
        <v>#NUM!</v>
      </c>
      <c r="E251" s="2">
        <f t="shared" si="36"/>
        <v>-1</v>
      </c>
      <c r="F251" s="17">
        <f t="shared" si="37"/>
        <v>0</v>
      </c>
      <c r="G251" s="6" t="e">
        <f t="shared" si="43"/>
        <v>#NUM!</v>
      </c>
      <c r="H251" s="18">
        <f t="shared" si="38"/>
        <v>-1</v>
      </c>
      <c r="I251" s="17">
        <f t="shared" si="39"/>
        <v>0.47199999999999998</v>
      </c>
      <c r="J251" s="6">
        <f t="shared" si="44"/>
        <v>2.0643561227685228E-9</v>
      </c>
      <c r="K251" s="18">
        <f t="shared" si="40"/>
        <v>-1</v>
      </c>
      <c r="L251" s="17">
        <f t="shared" si="41"/>
        <v>0.23599999999999999</v>
      </c>
      <c r="M251" s="6">
        <f t="shared" si="45"/>
        <v>2.5102250861321698E-121</v>
      </c>
      <c r="N251" s="18">
        <f t="shared" si="42"/>
        <v>-1</v>
      </c>
      <c r="O251" s="11"/>
    </row>
    <row r="252" spans="2:15" s="1" customFormat="1" hidden="1" outlineLevel="1" x14ac:dyDescent="0.2">
      <c r="B252" s="16">
        <v>237</v>
      </c>
      <c r="C252" s="16"/>
      <c r="D252" s="6" t="e">
        <f t="shared" si="35"/>
        <v>#NUM!</v>
      </c>
      <c r="E252" s="2">
        <f t="shared" si="36"/>
        <v>-1</v>
      </c>
      <c r="F252" s="17">
        <f t="shared" si="37"/>
        <v>0</v>
      </c>
      <c r="G252" s="6" t="e">
        <f t="shared" si="43"/>
        <v>#NUM!</v>
      </c>
      <c r="H252" s="18">
        <f t="shared" si="38"/>
        <v>-1</v>
      </c>
      <c r="I252" s="17">
        <f t="shared" si="39"/>
        <v>0.47399999999999998</v>
      </c>
      <c r="J252" s="6">
        <f t="shared" si="44"/>
        <v>3.4493039013347672E-9</v>
      </c>
      <c r="K252" s="18">
        <f t="shared" si="40"/>
        <v>-1</v>
      </c>
      <c r="L252" s="17">
        <f t="shared" si="41"/>
        <v>0.23699999999999999</v>
      </c>
      <c r="M252" s="6">
        <f t="shared" si="45"/>
        <v>1.2138050416486937E-120</v>
      </c>
      <c r="N252" s="18">
        <f t="shared" si="42"/>
        <v>-1</v>
      </c>
      <c r="O252" s="11"/>
    </row>
    <row r="253" spans="2:15" s="1" customFormat="1" hidden="1" outlineLevel="1" x14ac:dyDescent="0.2">
      <c r="B253" s="19">
        <v>238</v>
      </c>
      <c r="C253" s="16"/>
      <c r="D253" s="6" t="e">
        <f t="shared" si="35"/>
        <v>#NUM!</v>
      </c>
      <c r="E253" s="2">
        <f t="shared" si="36"/>
        <v>-1</v>
      </c>
      <c r="F253" s="17">
        <f t="shared" si="37"/>
        <v>0</v>
      </c>
      <c r="G253" s="6" t="e">
        <f t="shared" si="43"/>
        <v>#NUM!</v>
      </c>
      <c r="H253" s="18">
        <f t="shared" si="38"/>
        <v>-1</v>
      </c>
      <c r="I253" s="17">
        <f t="shared" si="39"/>
        <v>0.47599999999999998</v>
      </c>
      <c r="J253" s="6">
        <f t="shared" si="44"/>
        <v>5.7174386095652801E-9</v>
      </c>
      <c r="K253" s="18">
        <f t="shared" si="40"/>
        <v>-1</v>
      </c>
      <c r="L253" s="17">
        <f t="shared" si="41"/>
        <v>0.23799999999999999</v>
      </c>
      <c r="M253" s="6">
        <f t="shared" si="45"/>
        <v>5.8369742443981138E-120</v>
      </c>
      <c r="N253" s="18">
        <f t="shared" si="42"/>
        <v>-1</v>
      </c>
      <c r="O253" s="11"/>
    </row>
    <row r="254" spans="2:15" s="1" customFormat="1" hidden="1" outlineLevel="1" x14ac:dyDescent="0.2">
      <c r="B254" s="16">
        <v>239</v>
      </c>
      <c r="C254" s="16"/>
      <c r="D254" s="6" t="e">
        <f t="shared" si="35"/>
        <v>#NUM!</v>
      </c>
      <c r="E254" s="2">
        <f t="shared" si="36"/>
        <v>-1</v>
      </c>
      <c r="F254" s="17">
        <f t="shared" si="37"/>
        <v>0</v>
      </c>
      <c r="G254" s="6" t="e">
        <f t="shared" si="43"/>
        <v>#NUM!</v>
      </c>
      <c r="H254" s="18">
        <f t="shared" si="38"/>
        <v>-1</v>
      </c>
      <c r="I254" s="17">
        <f t="shared" si="39"/>
        <v>0.47799999999999998</v>
      </c>
      <c r="J254" s="6">
        <f t="shared" si="44"/>
        <v>9.4014785504568804E-9</v>
      </c>
      <c r="K254" s="18">
        <f t="shared" si="40"/>
        <v>-1</v>
      </c>
      <c r="L254" s="17">
        <f t="shared" si="41"/>
        <v>0.23899999999999999</v>
      </c>
      <c r="M254" s="6">
        <f t="shared" si="45"/>
        <v>2.7914901930324151E-119</v>
      </c>
      <c r="N254" s="18">
        <f t="shared" si="42"/>
        <v>-1</v>
      </c>
      <c r="O254" s="11"/>
    </row>
    <row r="255" spans="2:15" s="1" customFormat="1" hidden="1" outlineLevel="1" x14ac:dyDescent="0.2">
      <c r="B255" s="19">
        <v>240</v>
      </c>
      <c r="C255" s="16"/>
      <c r="D255" s="6" t="e">
        <f t="shared" si="35"/>
        <v>#NUM!</v>
      </c>
      <c r="E255" s="2">
        <f t="shared" si="36"/>
        <v>-1</v>
      </c>
      <c r="F255" s="17">
        <f t="shared" si="37"/>
        <v>0</v>
      </c>
      <c r="G255" s="6" t="e">
        <f t="shared" si="43"/>
        <v>#NUM!</v>
      </c>
      <c r="H255" s="18">
        <f t="shared" si="38"/>
        <v>-1</v>
      </c>
      <c r="I255" s="17">
        <f t="shared" si="39"/>
        <v>0.48</v>
      </c>
      <c r="J255" s="6">
        <f t="shared" si="44"/>
        <v>1.5336161885432747E-8</v>
      </c>
      <c r="K255" s="18">
        <f t="shared" si="40"/>
        <v>-1</v>
      </c>
      <c r="L255" s="17">
        <f t="shared" si="41"/>
        <v>0.24</v>
      </c>
      <c r="M255" s="6">
        <f t="shared" si="45"/>
        <v>1.3277025230611444E-118</v>
      </c>
      <c r="N255" s="18">
        <f t="shared" si="42"/>
        <v>-1</v>
      </c>
      <c r="O255" s="11"/>
    </row>
    <row r="256" spans="2:15" s="1" customFormat="1" hidden="1" outlineLevel="1" x14ac:dyDescent="0.2">
      <c r="B256" s="16">
        <v>241</v>
      </c>
      <c r="C256" s="16"/>
      <c r="D256" s="6" t="e">
        <f t="shared" si="35"/>
        <v>#NUM!</v>
      </c>
      <c r="E256" s="2">
        <f t="shared" si="36"/>
        <v>-1</v>
      </c>
      <c r="F256" s="17">
        <f t="shared" si="37"/>
        <v>0</v>
      </c>
      <c r="G256" s="6" t="e">
        <f t="shared" si="43"/>
        <v>#NUM!</v>
      </c>
      <c r="H256" s="18">
        <f t="shared" si="38"/>
        <v>-1</v>
      </c>
      <c r="I256" s="17">
        <f t="shared" si="39"/>
        <v>0.48199999999999998</v>
      </c>
      <c r="J256" s="6">
        <f t="shared" si="44"/>
        <v>2.4817855333272896E-8</v>
      </c>
      <c r="K256" s="18">
        <f t="shared" si="40"/>
        <v>-1</v>
      </c>
      <c r="L256" s="17">
        <f t="shared" si="41"/>
        <v>0.24099999999999999</v>
      </c>
      <c r="M256" s="6">
        <f t="shared" si="45"/>
        <v>6.2804185738154832E-118</v>
      </c>
      <c r="N256" s="18">
        <f t="shared" si="42"/>
        <v>-1</v>
      </c>
      <c r="O256" s="11"/>
    </row>
    <row r="257" spans="2:15" s="1" customFormat="1" hidden="1" outlineLevel="1" x14ac:dyDescent="0.2">
      <c r="B257" s="19">
        <v>242</v>
      </c>
      <c r="C257" s="16"/>
      <c r="D257" s="6" t="e">
        <f t="shared" si="35"/>
        <v>#NUM!</v>
      </c>
      <c r="E257" s="2">
        <f t="shared" si="36"/>
        <v>-1</v>
      </c>
      <c r="F257" s="17">
        <f t="shared" si="37"/>
        <v>0</v>
      </c>
      <c r="G257" s="6" t="e">
        <f t="shared" si="43"/>
        <v>#NUM!</v>
      </c>
      <c r="H257" s="18">
        <f t="shared" si="38"/>
        <v>-1</v>
      </c>
      <c r="I257" s="17">
        <f t="shared" si="39"/>
        <v>0.48399999999999999</v>
      </c>
      <c r="J257" s="6">
        <f t="shared" si="44"/>
        <v>3.9841887590811781E-8</v>
      </c>
      <c r="K257" s="18">
        <f t="shared" si="40"/>
        <v>-1</v>
      </c>
      <c r="L257" s="17">
        <f t="shared" si="41"/>
        <v>0.24199999999999999</v>
      </c>
      <c r="M257" s="6">
        <f t="shared" si="45"/>
        <v>2.9546514654087904E-117</v>
      </c>
      <c r="N257" s="18">
        <f t="shared" si="42"/>
        <v>-1</v>
      </c>
      <c r="O257" s="11"/>
    </row>
    <row r="258" spans="2:15" s="1" customFormat="1" hidden="1" outlineLevel="1" x14ac:dyDescent="0.2">
      <c r="B258" s="16">
        <v>243</v>
      </c>
      <c r="C258" s="16"/>
      <c r="D258" s="6" t="e">
        <f t="shared" si="35"/>
        <v>#NUM!</v>
      </c>
      <c r="E258" s="2">
        <f t="shared" si="36"/>
        <v>-1</v>
      </c>
      <c r="F258" s="17">
        <f t="shared" si="37"/>
        <v>0</v>
      </c>
      <c r="G258" s="6" t="e">
        <f t="shared" si="43"/>
        <v>#NUM!</v>
      </c>
      <c r="H258" s="18">
        <f t="shared" si="38"/>
        <v>-1</v>
      </c>
      <c r="I258" s="17">
        <f t="shared" si="39"/>
        <v>0.48599999999999999</v>
      </c>
      <c r="J258" s="6">
        <f t="shared" si="44"/>
        <v>6.3451895052034128E-8</v>
      </c>
      <c r="K258" s="18">
        <f t="shared" si="40"/>
        <v>-1</v>
      </c>
      <c r="L258" s="17">
        <f t="shared" si="41"/>
        <v>0.24299999999999999</v>
      </c>
      <c r="M258" s="6">
        <f t="shared" si="45"/>
        <v>1.3824850683824715E-116</v>
      </c>
      <c r="N258" s="18">
        <f t="shared" si="42"/>
        <v>-1</v>
      </c>
      <c r="O258" s="11"/>
    </row>
    <row r="259" spans="2:15" s="1" customFormat="1" hidden="1" outlineLevel="1" x14ac:dyDescent="0.2">
      <c r="B259" s="19">
        <v>244</v>
      </c>
      <c r="C259" s="16"/>
      <c r="D259" s="6" t="e">
        <f t="shared" si="35"/>
        <v>#NUM!</v>
      </c>
      <c r="E259" s="2">
        <f t="shared" si="36"/>
        <v>-1</v>
      </c>
      <c r="F259" s="17">
        <f t="shared" si="37"/>
        <v>0</v>
      </c>
      <c r="G259" s="6" t="e">
        <f t="shared" si="43"/>
        <v>#NUM!</v>
      </c>
      <c r="H259" s="18">
        <f t="shared" si="38"/>
        <v>-1</v>
      </c>
      <c r="I259" s="17">
        <f t="shared" si="39"/>
        <v>0.48799999999999999</v>
      </c>
      <c r="J259" s="6">
        <f t="shared" si="44"/>
        <v>1.0024879320720951E-7</v>
      </c>
      <c r="K259" s="18">
        <f t="shared" si="40"/>
        <v>-1</v>
      </c>
      <c r="L259" s="17">
        <f t="shared" si="41"/>
        <v>0.24399999999999999</v>
      </c>
      <c r="M259" s="6">
        <f t="shared" si="45"/>
        <v>6.4336548981497141E-116</v>
      </c>
      <c r="N259" s="18">
        <f t="shared" si="42"/>
        <v>-1</v>
      </c>
      <c r="O259" s="11"/>
    </row>
    <row r="260" spans="2:15" s="1" customFormat="1" hidden="1" outlineLevel="1" x14ac:dyDescent="0.2">
      <c r="B260" s="16">
        <v>245</v>
      </c>
      <c r="C260" s="16"/>
      <c r="D260" s="6" t="e">
        <f t="shared" si="35"/>
        <v>#NUM!</v>
      </c>
      <c r="E260" s="2">
        <f t="shared" si="36"/>
        <v>-1</v>
      </c>
      <c r="F260" s="17">
        <f t="shared" si="37"/>
        <v>0</v>
      </c>
      <c r="G260" s="6" t="e">
        <f t="shared" si="43"/>
        <v>#NUM!</v>
      </c>
      <c r="H260" s="18">
        <f t="shared" si="38"/>
        <v>-1</v>
      </c>
      <c r="I260" s="17">
        <f t="shared" si="39"/>
        <v>0.49</v>
      </c>
      <c r="J260" s="6">
        <f t="shared" si="44"/>
        <v>1.5712463914925815E-7</v>
      </c>
      <c r="K260" s="18">
        <f t="shared" si="40"/>
        <v>-1</v>
      </c>
      <c r="L260" s="17">
        <f t="shared" si="41"/>
        <v>0.245</v>
      </c>
      <c r="M260" s="6">
        <f t="shared" si="45"/>
        <v>2.9778631242864363E-115</v>
      </c>
      <c r="N260" s="18">
        <f t="shared" si="42"/>
        <v>-1</v>
      </c>
      <c r="O260" s="11"/>
    </row>
    <row r="261" spans="2:15" s="1" customFormat="1" hidden="1" outlineLevel="1" x14ac:dyDescent="0.2">
      <c r="B261" s="19">
        <v>246</v>
      </c>
      <c r="C261" s="16"/>
      <c r="D261" s="6" t="e">
        <f t="shared" si="35"/>
        <v>#NUM!</v>
      </c>
      <c r="E261" s="2">
        <f t="shared" si="36"/>
        <v>-1</v>
      </c>
      <c r="F261" s="17">
        <f t="shared" si="37"/>
        <v>0</v>
      </c>
      <c r="G261" s="6" t="e">
        <f t="shared" si="43"/>
        <v>#NUM!</v>
      </c>
      <c r="H261" s="18">
        <f t="shared" si="38"/>
        <v>-1</v>
      </c>
      <c r="I261" s="17">
        <f t="shared" si="39"/>
        <v>0.49199999999999999</v>
      </c>
      <c r="J261" s="6">
        <f t="shared" si="44"/>
        <v>2.4430965233573702E-7</v>
      </c>
      <c r="K261" s="18">
        <f t="shared" si="40"/>
        <v>-1</v>
      </c>
      <c r="L261" s="17">
        <f t="shared" si="41"/>
        <v>0.246</v>
      </c>
      <c r="M261" s="6">
        <f t="shared" si="45"/>
        <v>1.370906499290325E-114</v>
      </c>
      <c r="N261" s="18">
        <f t="shared" si="42"/>
        <v>-1</v>
      </c>
      <c r="O261" s="11"/>
    </row>
    <row r="262" spans="2:15" s="1" customFormat="1" hidden="1" outlineLevel="1" x14ac:dyDescent="0.2">
      <c r="B262" s="16">
        <v>247</v>
      </c>
      <c r="C262" s="16"/>
      <c r="D262" s="6" t="e">
        <f t="shared" si="35"/>
        <v>#NUM!</v>
      </c>
      <c r="E262" s="2">
        <f t="shared" si="36"/>
        <v>-1</v>
      </c>
      <c r="F262" s="17">
        <f t="shared" si="37"/>
        <v>0</v>
      </c>
      <c r="G262" s="6" t="e">
        <f t="shared" si="43"/>
        <v>#NUM!</v>
      </c>
      <c r="H262" s="18">
        <f t="shared" si="38"/>
        <v>-1</v>
      </c>
      <c r="I262" s="17">
        <f t="shared" si="39"/>
        <v>0.49399999999999999</v>
      </c>
      <c r="J262" s="6">
        <f t="shared" si="44"/>
        <v>3.7685011149763723E-7</v>
      </c>
      <c r="K262" s="18">
        <f t="shared" si="40"/>
        <v>-1</v>
      </c>
      <c r="L262" s="17">
        <f t="shared" si="41"/>
        <v>0.247</v>
      </c>
      <c r="M262" s="6">
        <f t="shared" si="45"/>
        <v>6.2773087072762198E-114</v>
      </c>
      <c r="N262" s="18">
        <f t="shared" si="42"/>
        <v>-1</v>
      </c>
      <c r="O262" s="11"/>
    </row>
    <row r="263" spans="2:15" s="1" customFormat="1" hidden="1" outlineLevel="1" x14ac:dyDescent="0.2">
      <c r="B263" s="19">
        <v>248</v>
      </c>
      <c r="C263" s="16"/>
      <c r="D263" s="6" t="e">
        <f t="shared" si="35"/>
        <v>#NUM!</v>
      </c>
      <c r="E263" s="2">
        <f t="shared" si="36"/>
        <v>-1</v>
      </c>
      <c r="F263" s="17">
        <f t="shared" si="37"/>
        <v>0</v>
      </c>
      <c r="G263" s="6" t="e">
        <f t="shared" si="43"/>
        <v>#NUM!</v>
      </c>
      <c r="H263" s="18">
        <f t="shared" si="38"/>
        <v>-1</v>
      </c>
      <c r="I263" s="17">
        <f t="shared" si="39"/>
        <v>0.496</v>
      </c>
      <c r="J263" s="6">
        <f t="shared" si="44"/>
        <v>5.7667184400545665E-7</v>
      </c>
      <c r="K263" s="18">
        <f t="shared" si="40"/>
        <v>-1</v>
      </c>
      <c r="L263" s="17">
        <f t="shared" si="41"/>
        <v>0.248</v>
      </c>
      <c r="M263" s="6">
        <f t="shared" si="45"/>
        <v>2.8589597519635526E-113</v>
      </c>
      <c r="N263" s="18">
        <f t="shared" si="42"/>
        <v>-1</v>
      </c>
      <c r="O263" s="11"/>
    </row>
    <row r="264" spans="2:15" s="1" customFormat="1" hidden="1" outlineLevel="1" x14ac:dyDescent="0.2">
      <c r="B264" s="16">
        <v>249</v>
      </c>
      <c r="C264" s="16"/>
      <c r="D264" s="6" t="e">
        <f t="shared" si="35"/>
        <v>#NUM!</v>
      </c>
      <c r="E264" s="2">
        <f t="shared" si="36"/>
        <v>-1</v>
      </c>
      <c r="F264" s="17">
        <f t="shared" si="37"/>
        <v>0</v>
      </c>
      <c r="G264" s="6" t="e">
        <f t="shared" si="43"/>
        <v>#NUM!</v>
      </c>
      <c r="H264" s="18">
        <f t="shared" si="38"/>
        <v>-1</v>
      </c>
      <c r="I264" s="17">
        <f t="shared" si="39"/>
        <v>0.498</v>
      </c>
      <c r="J264" s="6">
        <f t="shared" si="44"/>
        <v>8.7542954632153545E-7</v>
      </c>
      <c r="K264" s="18">
        <f t="shared" si="40"/>
        <v>-1</v>
      </c>
      <c r="L264" s="17">
        <f t="shared" si="41"/>
        <v>0.249</v>
      </c>
      <c r="M264" s="6">
        <f t="shared" si="45"/>
        <v>1.2951432129376693E-112</v>
      </c>
      <c r="N264" s="18">
        <f t="shared" si="42"/>
        <v>-1</v>
      </c>
      <c r="O264" s="11"/>
    </row>
    <row r="265" spans="2:15" s="1" customFormat="1" hidden="1" outlineLevel="1" x14ac:dyDescent="0.2">
      <c r="B265" s="19">
        <v>250</v>
      </c>
      <c r="C265" s="16"/>
      <c r="D265" s="6" t="e">
        <f t="shared" si="35"/>
        <v>#NUM!</v>
      </c>
      <c r="E265" s="2">
        <f t="shared" si="36"/>
        <v>-1</v>
      </c>
      <c r="F265" s="17">
        <f t="shared" si="37"/>
        <v>0</v>
      </c>
      <c r="G265" s="6" t="e">
        <f t="shared" si="43"/>
        <v>#NUM!</v>
      </c>
      <c r="H265" s="18">
        <f t="shared" si="38"/>
        <v>-1</v>
      </c>
      <c r="I265" s="17">
        <f t="shared" si="39"/>
        <v>0.5</v>
      </c>
      <c r="J265" s="6">
        <f t="shared" si="44"/>
        <v>1.3183968967602304E-6</v>
      </c>
      <c r="K265" s="18">
        <f t="shared" si="40"/>
        <v>-1</v>
      </c>
      <c r="L265" s="17">
        <f t="shared" si="41"/>
        <v>0.25</v>
      </c>
      <c r="M265" s="6">
        <f t="shared" si="45"/>
        <v>5.8359153174970777E-112</v>
      </c>
      <c r="N265" s="18">
        <f t="shared" si="42"/>
        <v>-1</v>
      </c>
      <c r="O265" s="11"/>
    </row>
    <row r="266" spans="2:15" s="1" customFormat="1" hidden="1" outlineLevel="1" x14ac:dyDescent="0.2">
      <c r="B266" s="16">
        <v>251</v>
      </c>
      <c r="C266" s="16"/>
      <c r="D266" s="6" t="e">
        <f t="shared" si="35"/>
        <v>#NUM!</v>
      </c>
      <c r="E266" s="2">
        <f t="shared" si="36"/>
        <v>-1</v>
      </c>
      <c r="F266" s="17">
        <f t="shared" si="37"/>
        <v>0</v>
      </c>
      <c r="G266" s="6" t="e">
        <f t="shared" si="43"/>
        <v>#NUM!</v>
      </c>
      <c r="H266" s="18">
        <f t="shared" si="38"/>
        <v>-1</v>
      </c>
      <c r="I266" s="17">
        <f t="shared" si="39"/>
        <v>0.502</v>
      </c>
      <c r="J266" s="6">
        <f t="shared" si="44"/>
        <v>1.9697164792234487E-6</v>
      </c>
      <c r="K266" s="18">
        <f t="shared" si="40"/>
        <v>-1</v>
      </c>
      <c r="L266" s="17">
        <f t="shared" si="41"/>
        <v>0.251</v>
      </c>
      <c r="M266" s="6">
        <f t="shared" si="45"/>
        <v>2.6156990964875543E-111</v>
      </c>
      <c r="N266" s="18">
        <f t="shared" si="42"/>
        <v>-1</v>
      </c>
      <c r="O266" s="11"/>
    </row>
    <row r="267" spans="2:15" s="1" customFormat="1" hidden="1" outlineLevel="1" x14ac:dyDescent="0.2">
      <c r="B267" s="19">
        <v>252</v>
      </c>
      <c r="C267" s="16"/>
      <c r="D267" s="6" t="e">
        <f t="shared" si="35"/>
        <v>#NUM!</v>
      </c>
      <c r="E267" s="2">
        <f t="shared" si="36"/>
        <v>-1</v>
      </c>
      <c r="F267" s="17">
        <f t="shared" si="37"/>
        <v>0</v>
      </c>
      <c r="G267" s="6" t="e">
        <f t="shared" si="43"/>
        <v>#NUM!</v>
      </c>
      <c r="H267" s="18">
        <f t="shared" si="38"/>
        <v>-1</v>
      </c>
      <c r="I267" s="17">
        <f t="shared" si="39"/>
        <v>0.504</v>
      </c>
      <c r="J267" s="6">
        <f t="shared" si="44"/>
        <v>2.919401210277606E-6</v>
      </c>
      <c r="K267" s="18">
        <f t="shared" si="40"/>
        <v>-1</v>
      </c>
      <c r="L267" s="17">
        <f t="shared" si="41"/>
        <v>0.252</v>
      </c>
      <c r="M267" s="6">
        <f t="shared" si="45"/>
        <v>1.1661658471840505E-110</v>
      </c>
      <c r="N267" s="18">
        <f t="shared" si="42"/>
        <v>-1</v>
      </c>
      <c r="O267" s="11"/>
    </row>
    <row r="268" spans="2:15" s="1" customFormat="1" hidden="1" outlineLevel="1" x14ac:dyDescent="0.2">
      <c r="B268" s="16">
        <v>253</v>
      </c>
      <c r="C268" s="16"/>
      <c r="D268" s="6" t="e">
        <f t="shared" si="35"/>
        <v>#NUM!</v>
      </c>
      <c r="E268" s="2">
        <f t="shared" si="36"/>
        <v>-1</v>
      </c>
      <c r="F268" s="17">
        <f t="shared" si="37"/>
        <v>0</v>
      </c>
      <c r="G268" s="6" t="e">
        <f t="shared" si="43"/>
        <v>#NUM!</v>
      </c>
      <c r="H268" s="18">
        <f t="shared" si="38"/>
        <v>-1</v>
      </c>
      <c r="I268" s="17">
        <f t="shared" si="39"/>
        <v>0.50600000000000001</v>
      </c>
      <c r="J268" s="6">
        <f t="shared" si="44"/>
        <v>4.2925583012777866E-6</v>
      </c>
      <c r="K268" s="18">
        <f t="shared" si="40"/>
        <v>-1</v>
      </c>
      <c r="L268" s="17">
        <f t="shared" si="41"/>
        <v>0.253</v>
      </c>
      <c r="M268" s="6">
        <f t="shared" si="45"/>
        <v>5.171692017947408E-110</v>
      </c>
      <c r="N268" s="18">
        <f t="shared" si="42"/>
        <v>-1</v>
      </c>
      <c r="O268" s="11"/>
    </row>
    <row r="269" spans="2:15" s="1" customFormat="1" hidden="1" outlineLevel="1" x14ac:dyDescent="0.2">
      <c r="B269" s="19">
        <v>254</v>
      </c>
      <c r="C269" s="16"/>
      <c r="D269" s="6" t="e">
        <f t="shared" si="35"/>
        <v>#NUM!</v>
      </c>
      <c r="E269" s="2">
        <f t="shared" si="36"/>
        <v>-1</v>
      </c>
      <c r="F269" s="17">
        <f t="shared" si="37"/>
        <v>0</v>
      </c>
      <c r="G269" s="6" t="e">
        <f t="shared" si="43"/>
        <v>#NUM!</v>
      </c>
      <c r="H269" s="18">
        <f t="shared" si="38"/>
        <v>-1</v>
      </c>
      <c r="I269" s="17">
        <f t="shared" si="39"/>
        <v>0.50800000000000001</v>
      </c>
      <c r="J269" s="6">
        <f t="shared" si="44"/>
        <v>6.2613891756827324E-6</v>
      </c>
      <c r="K269" s="18">
        <f t="shared" si="40"/>
        <v>-1</v>
      </c>
      <c r="L269" s="17">
        <f t="shared" si="41"/>
        <v>0.254</v>
      </c>
      <c r="M269" s="6">
        <f t="shared" si="45"/>
        <v>2.281449175633651E-109</v>
      </c>
      <c r="N269" s="18">
        <f t="shared" si="42"/>
        <v>-1</v>
      </c>
      <c r="O269" s="11"/>
    </row>
    <row r="270" spans="2:15" s="1" customFormat="1" hidden="1" outlineLevel="1" x14ac:dyDescent="0.2">
      <c r="B270" s="16">
        <v>255</v>
      </c>
      <c r="C270" s="16"/>
      <c r="D270" s="6" t="e">
        <f t="shared" si="35"/>
        <v>#NUM!</v>
      </c>
      <c r="E270" s="2">
        <f t="shared" si="36"/>
        <v>-1</v>
      </c>
      <c r="F270" s="17">
        <f t="shared" si="37"/>
        <v>0</v>
      </c>
      <c r="G270" s="6" t="e">
        <f t="shared" si="43"/>
        <v>#NUM!</v>
      </c>
      <c r="H270" s="18">
        <f t="shared" si="38"/>
        <v>-1</v>
      </c>
      <c r="I270" s="17">
        <f t="shared" si="39"/>
        <v>0.51</v>
      </c>
      <c r="J270" s="6">
        <f t="shared" si="44"/>
        <v>9.0605984542232243E-6</v>
      </c>
      <c r="K270" s="18">
        <f t="shared" si="40"/>
        <v>-1</v>
      </c>
      <c r="L270" s="17">
        <f t="shared" si="41"/>
        <v>0.255</v>
      </c>
      <c r="M270" s="6">
        <f t="shared" si="45"/>
        <v>1.0011535794251564E-108</v>
      </c>
      <c r="N270" s="18">
        <f t="shared" si="42"/>
        <v>-1</v>
      </c>
      <c r="O270" s="11"/>
    </row>
    <row r="271" spans="2:15" s="1" customFormat="1" hidden="1" outlineLevel="1" x14ac:dyDescent="0.2">
      <c r="B271" s="19">
        <v>256</v>
      </c>
      <c r="C271" s="16"/>
      <c r="D271" s="6" t="e">
        <f t="shared" ref="D271:D334" si="46">BINOMDIST($B271,C$12,D$12,0)</f>
        <v>#NUM!</v>
      </c>
      <c r="E271" s="2">
        <f t="shared" ref="E271:E334" si="47">IF(ABS($B271-C$12*$D$12)&lt;=B$12,D271,-1)</f>
        <v>-1</v>
      </c>
      <c r="F271" s="17">
        <f t="shared" ref="F271:F334" si="48">IF($B271/F$12&lt;=1,$B271/F$12,0)</f>
        <v>0</v>
      </c>
      <c r="G271" s="6" t="e">
        <f t="shared" si="43"/>
        <v>#NUM!</v>
      </c>
      <c r="H271" s="18">
        <f t="shared" ref="H271:H334" si="49">IF(ABS($B271-F$12*$D$12)&lt;=H$12,G271,-1)</f>
        <v>-1</v>
      </c>
      <c r="I271" s="17">
        <f t="shared" ref="I271:I334" si="50">$B271/I$12</f>
        <v>0.51200000000000001</v>
      </c>
      <c r="J271" s="6">
        <f t="shared" si="44"/>
        <v>1.3006913796589985E-5</v>
      </c>
      <c r="K271" s="18">
        <f t="shared" ref="K271:K334" si="51">IF(ABS($B271-I$12*$D$12)&lt;=K$12,J271,-1)</f>
        <v>-1</v>
      </c>
      <c r="L271" s="17">
        <f t="shared" ref="L271:L334" si="52">$B271/L$12</f>
        <v>0.25600000000000001</v>
      </c>
      <c r="M271" s="6">
        <f t="shared" si="45"/>
        <v>4.3702700195605181E-108</v>
      </c>
      <c r="N271" s="18">
        <f t="shared" ref="N271:N334" si="53">IF(ABS($B271-L$12*$D$12)&lt;=N$12,M271,-1)</f>
        <v>-1</v>
      </c>
      <c r="O271" s="11"/>
    </row>
    <row r="272" spans="2:15" s="1" customFormat="1" hidden="1" outlineLevel="1" x14ac:dyDescent="0.2">
      <c r="B272" s="16">
        <v>257</v>
      </c>
      <c r="C272" s="16"/>
      <c r="D272" s="6" t="e">
        <f t="shared" si="46"/>
        <v>#NUM!</v>
      </c>
      <c r="E272" s="2">
        <f t="shared" si="47"/>
        <v>-1</v>
      </c>
      <c r="F272" s="17">
        <f t="shared" si="48"/>
        <v>0</v>
      </c>
      <c r="G272" s="6" t="e">
        <f t="shared" ref="G272:G335" si="54">BINOMDIST($B272,F$12,G$12,0)</f>
        <v>#NUM!</v>
      </c>
      <c r="H272" s="18">
        <f t="shared" si="49"/>
        <v>-1</v>
      </c>
      <c r="I272" s="17">
        <f t="shared" si="50"/>
        <v>0.51400000000000001</v>
      </c>
      <c r="J272" s="6">
        <f t="shared" ref="J272:J335" si="55">BINOMDIST($B272,I$12,J$12,0)</f>
        <v>1.852346478424881E-5</v>
      </c>
      <c r="K272" s="18">
        <f t="shared" si="51"/>
        <v>-1</v>
      </c>
      <c r="L272" s="17">
        <f t="shared" si="52"/>
        <v>0.25700000000000001</v>
      </c>
      <c r="M272" s="6">
        <f t="shared" ref="M272:M335" si="56">BINOMDIST($B272,L$12,M$12,0)</f>
        <v>1.8977514948754889E-107</v>
      </c>
      <c r="N272" s="18">
        <f t="shared" si="53"/>
        <v>-1</v>
      </c>
      <c r="O272" s="11"/>
    </row>
    <row r="273" spans="2:15" s="1" customFormat="1" hidden="1" outlineLevel="1" x14ac:dyDescent="0.2">
      <c r="B273" s="19">
        <v>258</v>
      </c>
      <c r="C273" s="16"/>
      <c r="D273" s="6" t="e">
        <f t="shared" si="46"/>
        <v>#NUM!</v>
      </c>
      <c r="E273" s="2">
        <f t="shared" si="47"/>
        <v>-1</v>
      </c>
      <c r="F273" s="17">
        <f t="shared" si="48"/>
        <v>0</v>
      </c>
      <c r="G273" s="6" t="e">
        <f t="shared" si="54"/>
        <v>#NUM!</v>
      </c>
      <c r="H273" s="18">
        <f t="shared" si="49"/>
        <v>-1</v>
      </c>
      <c r="I273" s="17">
        <f t="shared" si="50"/>
        <v>0.51600000000000001</v>
      </c>
      <c r="J273" s="6">
        <f t="shared" si="55"/>
        <v>2.616977873588639E-5</v>
      </c>
      <c r="K273" s="18">
        <f t="shared" si="51"/>
        <v>-1</v>
      </c>
      <c r="L273" s="17">
        <f t="shared" si="52"/>
        <v>0.25800000000000001</v>
      </c>
      <c r="M273" s="6">
        <f t="shared" si="56"/>
        <v>8.197845120305353E-107</v>
      </c>
      <c r="N273" s="18">
        <f t="shared" si="53"/>
        <v>-1</v>
      </c>
      <c r="O273" s="11"/>
    </row>
    <row r="274" spans="2:15" s="1" customFormat="1" hidden="1" outlineLevel="1" x14ac:dyDescent="0.2">
      <c r="B274" s="16">
        <v>259</v>
      </c>
      <c r="C274" s="16"/>
      <c r="D274" s="6" t="e">
        <f t="shared" si="46"/>
        <v>#NUM!</v>
      </c>
      <c r="E274" s="2">
        <f t="shared" si="47"/>
        <v>-1</v>
      </c>
      <c r="F274" s="17">
        <f t="shared" si="48"/>
        <v>0</v>
      </c>
      <c r="G274" s="6" t="e">
        <f t="shared" si="54"/>
        <v>#NUM!</v>
      </c>
      <c r="H274" s="18">
        <f t="shared" si="49"/>
        <v>-1</v>
      </c>
      <c r="I274" s="17">
        <f t="shared" si="50"/>
        <v>0.51800000000000002</v>
      </c>
      <c r="J274" s="6">
        <f t="shared" si="55"/>
        <v>3.6678106876937479E-5</v>
      </c>
      <c r="K274" s="18">
        <f t="shared" si="51"/>
        <v>-1</v>
      </c>
      <c r="L274" s="17">
        <f t="shared" si="52"/>
        <v>0.25900000000000001</v>
      </c>
      <c r="M274" s="6">
        <f t="shared" si="56"/>
        <v>3.5228577679147182E-106</v>
      </c>
      <c r="N274" s="18">
        <f t="shared" si="53"/>
        <v>-1</v>
      </c>
      <c r="O274" s="11"/>
    </row>
    <row r="275" spans="2:15" s="1" customFormat="1" hidden="1" outlineLevel="1" x14ac:dyDescent="0.2">
      <c r="B275" s="19">
        <v>260</v>
      </c>
      <c r="C275" s="16"/>
      <c r="D275" s="6" t="e">
        <f t="shared" si="46"/>
        <v>#NUM!</v>
      </c>
      <c r="E275" s="2">
        <f t="shared" si="47"/>
        <v>-1</v>
      </c>
      <c r="F275" s="17">
        <f t="shared" si="48"/>
        <v>0</v>
      </c>
      <c r="G275" s="6" t="e">
        <f t="shared" si="54"/>
        <v>#NUM!</v>
      </c>
      <c r="H275" s="18">
        <f t="shared" si="49"/>
        <v>-1</v>
      </c>
      <c r="I275" s="17">
        <f t="shared" si="50"/>
        <v>0.52</v>
      </c>
      <c r="J275" s="6">
        <f t="shared" si="55"/>
        <v>5.0996675523126678E-5</v>
      </c>
      <c r="K275" s="18">
        <f t="shared" si="51"/>
        <v>-1</v>
      </c>
      <c r="L275" s="17">
        <f t="shared" si="52"/>
        <v>0.26</v>
      </c>
      <c r="M275" s="6">
        <f t="shared" si="56"/>
        <v>1.5060216957835762E-105</v>
      </c>
      <c r="N275" s="18">
        <f t="shared" si="53"/>
        <v>-1</v>
      </c>
      <c r="O275" s="11"/>
    </row>
    <row r="276" spans="2:15" s="1" customFormat="1" hidden="1" outlineLevel="1" x14ac:dyDescent="0.2">
      <c r="B276" s="16">
        <v>261</v>
      </c>
      <c r="C276" s="16"/>
      <c r="D276" s="6" t="e">
        <f t="shared" si="46"/>
        <v>#NUM!</v>
      </c>
      <c r="E276" s="2">
        <f t="shared" si="47"/>
        <v>-1</v>
      </c>
      <c r="F276" s="17">
        <f t="shared" si="48"/>
        <v>0</v>
      </c>
      <c r="G276" s="6" t="e">
        <f t="shared" si="54"/>
        <v>#NUM!</v>
      </c>
      <c r="H276" s="18">
        <f t="shared" si="49"/>
        <v>-1</v>
      </c>
      <c r="I276" s="17">
        <f t="shared" si="50"/>
        <v>0.52200000000000002</v>
      </c>
      <c r="J276" s="6">
        <f t="shared" si="55"/>
        <v>7.0340242100863588E-5</v>
      </c>
      <c r="K276" s="18">
        <f t="shared" si="51"/>
        <v>-1</v>
      </c>
      <c r="L276" s="17">
        <f t="shared" si="52"/>
        <v>0.26100000000000001</v>
      </c>
      <c r="M276" s="6">
        <f t="shared" si="56"/>
        <v>6.4049198556313648E-105</v>
      </c>
      <c r="N276" s="18">
        <f t="shared" si="53"/>
        <v>-1</v>
      </c>
      <c r="O276" s="11"/>
    </row>
    <row r="277" spans="2:15" s="1" customFormat="1" hidden="1" outlineLevel="1" x14ac:dyDescent="0.2">
      <c r="B277" s="19">
        <v>262</v>
      </c>
      <c r="C277" s="16"/>
      <c r="D277" s="6" t="e">
        <f t="shared" si="46"/>
        <v>#NUM!</v>
      </c>
      <c r="E277" s="2">
        <f t="shared" si="47"/>
        <v>-1</v>
      </c>
      <c r="F277" s="17">
        <f t="shared" si="48"/>
        <v>0</v>
      </c>
      <c r="G277" s="6" t="e">
        <f t="shared" si="54"/>
        <v>#NUM!</v>
      </c>
      <c r="H277" s="18">
        <f t="shared" si="49"/>
        <v>-1</v>
      </c>
      <c r="I277" s="17">
        <f t="shared" si="50"/>
        <v>0.52400000000000002</v>
      </c>
      <c r="J277" s="6">
        <f t="shared" si="55"/>
        <v>9.6248003027326956E-5</v>
      </c>
      <c r="K277" s="18">
        <f t="shared" si="51"/>
        <v>-1</v>
      </c>
      <c r="L277" s="17">
        <f t="shared" si="52"/>
        <v>0.26200000000000001</v>
      </c>
      <c r="M277" s="6">
        <f t="shared" si="56"/>
        <v>2.7098678091478543E-104</v>
      </c>
      <c r="N277" s="18">
        <f t="shared" si="53"/>
        <v>-1</v>
      </c>
      <c r="O277" s="11"/>
    </row>
    <row r="278" spans="2:15" s="1" customFormat="1" hidden="1" outlineLevel="1" x14ac:dyDescent="0.2">
      <c r="B278" s="16">
        <v>263</v>
      </c>
      <c r="C278" s="16"/>
      <c r="D278" s="6" t="e">
        <f t="shared" si="46"/>
        <v>#NUM!</v>
      </c>
      <c r="E278" s="2">
        <f t="shared" si="47"/>
        <v>-1</v>
      </c>
      <c r="F278" s="17">
        <f t="shared" si="48"/>
        <v>0</v>
      </c>
      <c r="G278" s="6" t="e">
        <f t="shared" si="54"/>
        <v>#NUM!</v>
      </c>
      <c r="H278" s="18">
        <f t="shared" si="49"/>
        <v>-1</v>
      </c>
      <c r="I278" s="17">
        <f t="shared" si="50"/>
        <v>0.52600000000000002</v>
      </c>
      <c r="J278" s="6">
        <f t="shared" si="55"/>
        <v>1.3064842996484953E-4</v>
      </c>
      <c r="K278" s="18">
        <f t="shared" si="51"/>
        <v>-1</v>
      </c>
      <c r="L278" s="17">
        <f t="shared" si="52"/>
        <v>0.26300000000000001</v>
      </c>
      <c r="M278" s="6">
        <f t="shared" si="56"/>
        <v>1.140617363013893E-103</v>
      </c>
      <c r="N278" s="18">
        <f t="shared" si="53"/>
        <v>-1</v>
      </c>
      <c r="O278" s="11"/>
    </row>
    <row r="279" spans="2:15" s="1" customFormat="1" hidden="1" outlineLevel="1" x14ac:dyDescent="0.2">
      <c r="B279" s="19">
        <v>264</v>
      </c>
      <c r="C279" s="16"/>
      <c r="D279" s="6" t="e">
        <f t="shared" si="46"/>
        <v>#NUM!</v>
      </c>
      <c r="E279" s="2">
        <f t="shared" si="47"/>
        <v>-1</v>
      </c>
      <c r="F279" s="17">
        <f t="shared" si="48"/>
        <v>0</v>
      </c>
      <c r="G279" s="6" t="e">
        <f t="shared" si="54"/>
        <v>#NUM!</v>
      </c>
      <c r="H279" s="18">
        <f t="shared" si="49"/>
        <v>-1</v>
      </c>
      <c r="I279" s="17">
        <f t="shared" si="50"/>
        <v>0.52800000000000002</v>
      </c>
      <c r="J279" s="6">
        <f t="shared" si="55"/>
        <v>1.7592998807766826E-4</v>
      </c>
      <c r="K279" s="18">
        <f t="shared" si="51"/>
        <v>-1</v>
      </c>
      <c r="L279" s="17">
        <f t="shared" si="52"/>
        <v>0.26400000000000001</v>
      </c>
      <c r="M279" s="6">
        <f t="shared" si="56"/>
        <v>4.7763352076207297E-103</v>
      </c>
      <c r="N279" s="18">
        <f t="shared" si="53"/>
        <v>-1</v>
      </c>
      <c r="O279" s="11"/>
    </row>
    <row r="280" spans="2:15" s="1" customFormat="1" hidden="1" outlineLevel="1" x14ac:dyDescent="0.2">
      <c r="B280" s="16">
        <v>265</v>
      </c>
      <c r="C280" s="16"/>
      <c r="D280" s="6" t="e">
        <f t="shared" si="46"/>
        <v>#NUM!</v>
      </c>
      <c r="E280" s="2">
        <f t="shared" si="47"/>
        <v>-1</v>
      </c>
      <c r="F280" s="17">
        <f t="shared" si="48"/>
        <v>0</v>
      </c>
      <c r="G280" s="6" t="e">
        <f t="shared" si="54"/>
        <v>#NUM!</v>
      </c>
      <c r="H280" s="18">
        <f t="shared" si="49"/>
        <v>-1</v>
      </c>
      <c r="I280" s="17">
        <f t="shared" si="50"/>
        <v>0.53</v>
      </c>
      <c r="J280" s="6">
        <f t="shared" si="55"/>
        <v>2.3501590860186574E-4</v>
      </c>
      <c r="K280" s="18">
        <f t="shared" si="51"/>
        <v>-1</v>
      </c>
      <c r="L280" s="17">
        <f t="shared" si="52"/>
        <v>0.26500000000000001</v>
      </c>
      <c r="M280" s="6">
        <f t="shared" si="56"/>
        <v>1.9898392714015394E-102</v>
      </c>
      <c r="N280" s="18">
        <f t="shared" si="53"/>
        <v>-1</v>
      </c>
      <c r="O280" s="11"/>
    </row>
    <row r="281" spans="2:15" s="1" customFormat="1" hidden="1" outlineLevel="1" x14ac:dyDescent="0.2">
      <c r="B281" s="19">
        <v>266</v>
      </c>
      <c r="C281" s="16"/>
      <c r="D281" s="6" t="e">
        <f t="shared" si="46"/>
        <v>#NUM!</v>
      </c>
      <c r="E281" s="2">
        <f t="shared" si="47"/>
        <v>-1</v>
      </c>
      <c r="F281" s="17">
        <f t="shared" si="48"/>
        <v>0</v>
      </c>
      <c r="G281" s="6" t="e">
        <f t="shared" si="54"/>
        <v>#NUM!</v>
      </c>
      <c r="H281" s="18">
        <f t="shared" si="49"/>
        <v>-1</v>
      </c>
      <c r="I281" s="17">
        <f t="shared" si="50"/>
        <v>0.53200000000000003</v>
      </c>
      <c r="J281" s="6">
        <f t="shared" si="55"/>
        <v>3.1144025482013977E-4</v>
      </c>
      <c r="K281" s="18">
        <f t="shared" si="51"/>
        <v>-1</v>
      </c>
      <c r="L281" s="17">
        <f t="shared" si="52"/>
        <v>0.26600000000000001</v>
      </c>
      <c r="M281" s="6">
        <f t="shared" si="56"/>
        <v>8.2473601380448847E-102</v>
      </c>
      <c r="N281" s="18">
        <f t="shared" si="53"/>
        <v>-1</v>
      </c>
      <c r="O281" s="11"/>
    </row>
    <row r="282" spans="2:15" s="1" customFormat="1" hidden="1" outlineLevel="1" x14ac:dyDescent="0.2">
      <c r="B282" s="16">
        <v>267</v>
      </c>
      <c r="C282" s="16"/>
      <c r="D282" s="6" t="e">
        <f t="shared" si="46"/>
        <v>#NUM!</v>
      </c>
      <c r="E282" s="2">
        <f t="shared" si="47"/>
        <v>-1</v>
      </c>
      <c r="F282" s="17">
        <f t="shared" si="48"/>
        <v>0</v>
      </c>
      <c r="G282" s="6" t="e">
        <f t="shared" si="54"/>
        <v>#NUM!</v>
      </c>
      <c r="H282" s="18">
        <f t="shared" si="49"/>
        <v>-1</v>
      </c>
      <c r="I282" s="17">
        <f t="shared" si="50"/>
        <v>0.53400000000000003</v>
      </c>
      <c r="J282" s="6">
        <f t="shared" si="55"/>
        <v>4.094214585837834E-4</v>
      </c>
      <c r="K282" s="18">
        <f t="shared" si="51"/>
        <v>-1</v>
      </c>
      <c r="L282" s="17">
        <f t="shared" si="52"/>
        <v>0.26700000000000002</v>
      </c>
      <c r="M282" s="6">
        <f t="shared" si="56"/>
        <v>3.4008777198454538E-101</v>
      </c>
      <c r="N282" s="18">
        <f t="shared" si="53"/>
        <v>-1</v>
      </c>
      <c r="O282" s="11"/>
    </row>
    <row r="283" spans="2:15" s="1" customFormat="1" hidden="1" outlineLevel="1" x14ac:dyDescent="0.2">
      <c r="B283" s="19">
        <v>268</v>
      </c>
      <c r="C283" s="16"/>
      <c r="D283" s="6" t="e">
        <f t="shared" si="46"/>
        <v>#NUM!</v>
      </c>
      <c r="E283" s="2">
        <f t="shared" si="47"/>
        <v>-1</v>
      </c>
      <c r="F283" s="17">
        <f t="shared" si="48"/>
        <v>0</v>
      </c>
      <c r="G283" s="6" t="e">
        <f t="shared" si="54"/>
        <v>#NUM!</v>
      </c>
      <c r="H283" s="18">
        <f t="shared" si="49"/>
        <v>-1</v>
      </c>
      <c r="I283" s="17">
        <f t="shared" si="50"/>
        <v>0.53600000000000003</v>
      </c>
      <c r="J283" s="6">
        <f t="shared" si="55"/>
        <v>5.3392835736952061E-4</v>
      </c>
      <c r="K283" s="18">
        <f t="shared" si="51"/>
        <v>-1</v>
      </c>
      <c r="L283" s="17">
        <f t="shared" si="52"/>
        <v>0.26800000000000002</v>
      </c>
      <c r="M283" s="6">
        <f t="shared" si="56"/>
        <v>1.3952481540933859E-100</v>
      </c>
      <c r="N283" s="18">
        <f t="shared" si="53"/>
        <v>-1</v>
      </c>
      <c r="O283" s="11"/>
    </row>
    <row r="284" spans="2:15" s="1" customFormat="1" hidden="1" outlineLevel="1" x14ac:dyDescent="0.2">
      <c r="B284" s="16">
        <v>269</v>
      </c>
      <c r="C284" s="16"/>
      <c r="D284" s="6" t="e">
        <f t="shared" si="46"/>
        <v>#NUM!</v>
      </c>
      <c r="E284" s="2">
        <f t="shared" si="47"/>
        <v>-1</v>
      </c>
      <c r="F284" s="17">
        <f t="shared" si="48"/>
        <v>0</v>
      </c>
      <c r="G284" s="6" t="e">
        <f t="shared" si="54"/>
        <v>#NUM!</v>
      </c>
      <c r="H284" s="18">
        <f t="shared" si="49"/>
        <v>-1</v>
      </c>
      <c r="I284" s="17">
        <f t="shared" si="50"/>
        <v>0.53800000000000003</v>
      </c>
      <c r="J284" s="6">
        <f t="shared" si="55"/>
        <v>6.9073259615090566E-4</v>
      </c>
      <c r="K284" s="18">
        <f t="shared" si="51"/>
        <v>-1</v>
      </c>
      <c r="L284" s="17">
        <f t="shared" si="52"/>
        <v>0.26900000000000002</v>
      </c>
      <c r="M284" s="6">
        <f t="shared" si="56"/>
        <v>5.6951021308347281E-100</v>
      </c>
      <c r="N284" s="18">
        <f t="shared" si="53"/>
        <v>-1</v>
      </c>
      <c r="O284" s="11"/>
    </row>
    <row r="285" spans="2:15" s="1" customFormat="1" hidden="1" outlineLevel="1" x14ac:dyDescent="0.2">
      <c r="B285" s="19">
        <v>270</v>
      </c>
      <c r="C285" s="16"/>
      <c r="D285" s="6" t="e">
        <f t="shared" si="46"/>
        <v>#NUM!</v>
      </c>
      <c r="E285" s="2">
        <f t="shared" si="47"/>
        <v>-1</v>
      </c>
      <c r="F285" s="17">
        <f t="shared" si="48"/>
        <v>0</v>
      </c>
      <c r="G285" s="6" t="e">
        <f t="shared" si="54"/>
        <v>#NUM!</v>
      </c>
      <c r="H285" s="18">
        <f t="shared" si="49"/>
        <v>-1</v>
      </c>
      <c r="I285" s="17">
        <f t="shared" si="50"/>
        <v>0.54</v>
      </c>
      <c r="J285" s="6">
        <f t="shared" si="55"/>
        <v>8.8644016506033384E-4</v>
      </c>
      <c r="K285" s="18">
        <f t="shared" si="51"/>
        <v>-1</v>
      </c>
      <c r="L285" s="17">
        <f t="shared" si="52"/>
        <v>0.27</v>
      </c>
      <c r="M285" s="6">
        <f t="shared" si="56"/>
        <v>2.3128442542443602E-99</v>
      </c>
      <c r="N285" s="18">
        <f t="shared" si="53"/>
        <v>-1</v>
      </c>
      <c r="O285" s="11"/>
    </row>
    <row r="286" spans="2:15" s="1" customFormat="1" hidden="1" outlineLevel="1" x14ac:dyDescent="0.2">
      <c r="B286" s="16">
        <v>271</v>
      </c>
      <c r="C286" s="16"/>
      <c r="D286" s="6" t="e">
        <f t="shared" si="46"/>
        <v>#NUM!</v>
      </c>
      <c r="E286" s="2">
        <f t="shared" si="47"/>
        <v>-1</v>
      </c>
      <c r="F286" s="17">
        <f t="shared" si="48"/>
        <v>0</v>
      </c>
      <c r="G286" s="6" t="e">
        <f t="shared" si="54"/>
        <v>#NUM!</v>
      </c>
      <c r="H286" s="18">
        <f t="shared" si="49"/>
        <v>-1</v>
      </c>
      <c r="I286" s="17">
        <f t="shared" si="50"/>
        <v>0.54200000000000004</v>
      </c>
      <c r="J286" s="6">
        <f t="shared" si="55"/>
        <v>1.1284939370694244E-3</v>
      </c>
      <c r="K286" s="18">
        <f t="shared" si="51"/>
        <v>-1</v>
      </c>
      <c r="L286" s="17">
        <f t="shared" si="52"/>
        <v>0.27100000000000002</v>
      </c>
      <c r="M286" s="6">
        <f t="shared" si="56"/>
        <v>9.3452563040504135E-99</v>
      </c>
      <c r="N286" s="18">
        <f t="shared" si="53"/>
        <v>-1</v>
      </c>
      <c r="O286" s="11"/>
    </row>
    <row r="287" spans="2:15" s="1" customFormat="1" hidden="1" outlineLevel="1" x14ac:dyDescent="0.2">
      <c r="B287" s="19">
        <v>272</v>
      </c>
      <c r="C287" s="16"/>
      <c r="D287" s="6" t="e">
        <f t="shared" si="46"/>
        <v>#NUM!</v>
      </c>
      <c r="E287" s="2">
        <f t="shared" si="47"/>
        <v>-1</v>
      </c>
      <c r="F287" s="17">
        <f t="shared" si="48"/>
        <v>0</v>
      </c>
      <c r="G287" s="6" t="e">
        <f t="shared" si="54"/>
        <v>#NUM!</v>
      </c>
      <c r="H287" s="18">
        <f t="shared" si="49"/>
        <v>-1</v>
      </c>
      <c r="I287" s="17">
        <f t="shared" si="50"/>
        <v>0.54400000000000004</v>
      </c>
      <c r="J287" s="6">
        <f t="shared" si="55"/>
        <v>1.4251384830270108E-3</v>
      </c>
      <c r="K287" s="18">
        <f t="shared" si="51"/>
        <v>-1</v>
      </c>
      <c r="L287" s="17">
        <f t="shared" si="52"/>
        <v>0.27200000000000002</v>
      </c>
      <c r="M287" s="6">
        <f t="shared" si="56"/>
        <v>3.756999179587983E-98</v>
      </c>
      <c r="N287" s="18">
        <f t="shared" si="53"/>
        <v>-1</v>
      </c>
      <c r="O287" s="11"/>
    </row>
    <row r="288" spans="2:15" s="1" customFormat="1" hidden="1" outlineLevel="1" x14ac:dyDescent="0.2">
      <c r="B288" s="16">
        <v>273</v>
      </c>
      <c r="C288" s="16"/>
      <c r="D288" s="6" t="e">
        <f t="shared" si="46"/>
        <v>#NUM!</v>
      </c>
      <c r="E288" s="2">
        <f t="shared" si="47"/>
        <v>-1</v>
      </c>
      <c r="F288" s="17">
        <f t="shared" si="48"/>
        <v>0</v>
      </c>
      <c r="G288" s="6" t="e">
        <f t="shared" si="54"/>
        <v>#NUM!</v>
      </c>
      <c r="H288" s="18">
        <f t="shared" si="49"/>
        <v>-1</v>
      </c>
      <c r="I288" s="17">
        <f t="shared" si="50"/>
        <v>0.54600000000000004</v>
      </c>
      <c r="J288" s="6">
        <f t="shared" si="55"/>
        <v>1.7853383193964724E-3</v>
      </c>
      <c r="K288" s="18">
        <f t="shared" si="51"/>
        <v>-1</v>
      </c>
      <c r="L288" s="17">
        <f t="shared" si="52"/>
        <v>0.27300000000000002</v>
      </c>
      <c r="M288" s="6">
        <f t="shared" si="56"/>
        <v>1.5027996718352174E-97</v>
      </c>
      <c r="N288" s="18">
        <f t="shared" si="53"/>
        <v>-1</v>
      </c>
      <c r="O288" s="11"/>
    </row>
    <row r="289" spans="2:15" s="1" customFormat="1" hidden="1" outlineLevel="1" x14ac:dyDescent="0.2">
      <c r="B289" s="19">
        <v>274</v>
      </c>
      <c r="C289" s="16"/>
      <c r="D289" s="6" t="e">
        <f t="shared" si="46"/>
        <v>#NUM!</v>
      </c>
      <c r="E289" s="2">
        <f t="shared" si="47"/>
        <v>-1</v>
      </c>
      <c r="F289" s="17">
        <f t="shared" si="48"/>
        <v>0</v>
      </c>
      <c r="G289" s="6" t="e">
        <f t="shared" si="54"/>
        <v>#NUM!</v>
      </c>
      <c r="H289" s="18">
        <f t="shared" si="49"/>
        <v>-1</v>
      </c>
      <c r="I289" s="17">
        <f t="shared" si="50"/>
        <v>0.54800000000000004</v>
      </c>
      <c r="J289" s="6">
        <f t="shared" si="55"/>
        <v>2.2186412326806538E-3</v>
      </c>
      <c r="K289" s="18">
        <f t="shared" si="51"/>
        <v>-1</v>
      </c>
      <c r="L289" s="17">
        <f t="shared" si="52"/>
        <v>0.27400000000000002</v>
      </c>
      <c r="M289" s="6">
        <f t="shared" si="56"/>
        <v>5.9810330004974346E-97</v>
      </c>
      <c r="N289" s="18">
        <f t="shared" si="53"/>
        <v>-1</v>
      </c>
      <c r="O289" s="11"/>
    </row>
    <row r="290" spans="2:15" s="1" customFormat="1" hidden="1" outlineLevel="1" x14ac:dyDescent="0.2">
      <c r="B290" s="16">
        <v>275</v>
      </c>
      <c r="C290" s="16"/>
      <c r="D290" s="6" t="e">
        <f t="shared" si="46"/>
        <v>#NUM!</v>
      </c>
      <c r="E290" s="2">
        <f t="shared" si="47"/>
        <v>-1</v>
      </c>
      <c r="F290" s="17">
        <f t="shared" si="48"/>
        <v>0</v>
      </c>
      <c r="G290" s="6" t="e">
        <f t="shared" si="54"/>
        <v>#NUM!</v>
      </c>
      <c r="H290" s="18">
        <f t="shared" si="49"/>
        <v>-1</v>
      </c>
      <c r="I290" s="17">
        <f t="shared" si="50"/>
        <v>0.55000000000000004</v>
      </c>
      <c r="J290" s="6">
        <f t="shared" si="55"/>
        <v>2.7349795559227048E-3</v>
      </c>
      <c r="K290" s="18">
        <f t="shared" si="51"/>
        <v>-1</v>
      </c>
      <c r="L290" s="17">
        <f t="shared" si="52"/>
        <v>0.27500000000000002</v>
      </c>
      <c r="M290" s="6">
        <f t="shared" si="56"/>
        <v>2.3684890681968776E-96</v>
      </c>
      <c r="N290" s="18">
        <f t="shared" si="53"/>
        <v>-1</v>
      </c>
      <c r="O290" s="11"/>
    </row>
    <row r="291" spans="2:15" s="1" customFormat="1" hidden="1" outlineLevel="1" x14ac:dyDescent="0.2">
      <c r="B291" s="19">
        <v>276</v>
      </c>
      <c r="C291" s="16"/>
      <c r="D291" s="6" t="e">
        <f t="shared" si="46"/>
        <v>#NUM!</v>
      </c>
      <c r="E291" s="2">
        <f t="shared" si="47"/>
        <v>-1</v>
      </c>
      <c r="F291" s="17">
        <f t="shared" si="48"/>
        <v>0</v>
      </c>
      <c r="G291" s="6" t="e">
        <f t="shared" si="54"/>
        <v>#NUM!</v>
      </c>
      <c r="H291" s="18">
        <f t="shared" si="49"/>
        <v>-1</v>
      </c>
      <c r="I291" s="17">
        <f t="shared" si="50"/>
        <v>0.55200000000000005</v>
      </c>
      <c r="J291" s="6">
        <f t="shared" si="55"/>
        <v>3.3444043482750356E-3</v>
      </c>
      <c r="K291" s="18">
        <f t="shared" si="51"/>
        <v>-1</v>
      </c>
      <c r="L291" s="17">
        <f t="shared" si="52"/>
        <v>0.27600000000000002</v>
      </c>
      <c r="M291" s="6">
        <f t="shared" si="56"/>
        <v>9.3323618176236942E-96</v>
      </c>
      <c r="N291" s="18">
        <f t="shared" si="53"/>
        <v>-1</v>
      </c>
      <c r="O291" s="11"/>
    </row>
    <row r="292" spans="2:15" s="1" customFormat="1" hidden="1" outlineLevel="1" x14ac:dyDescent="0.2">
      <c r="B292" s="16">
        <v>277</v>
      </c>
      <c r="C292" s="16"/>
      <c r="D292" s="6" t="e">
        <f t="shared" si="46"/>
        <v>#NUM!</v>
      </c>
      <c r="E292" s="2">
        <f t="shared" si="47"/>
        <v>-1</v>
      </c>
      <c r="F292" s="17">
        <f t="shared" si="48"/>
        <v>0</v>
      </c>
      <c r="G292" s="6" t="e">
        <f t="shared" si="54"/>
        <v>#NUM!</v>
      </c>
      <c r="H292" s="18">
        <f t="shared" si="49"/>
        <v>-1</v>
      </c>
      <c r="I292" s="17">
        <f t="shared" si="50"/>
        <v>0.55400000000000005</v>
      </c>
      <c r="J292" s="6">
        <f t="shared" si="55"/>
        <v>4.0567504007957122E-3</v>
      </c>
      <c r="K292" s="18">
        <f t="shared" si="51"/>
        <v>-1</v>
      </c>
      <c r="L292" s="17">
        <f t="shared" si="52"/>
        <v>0.27700000000000002</v>
      </c>
      <c r="M292" s="6">
        <f t="shared" si="56"/>
        <v>3.6588248858985966E-95</v>
      </c>
      <c r="N292" s="18">
        <f t="shared" si="53"/>
        <v>-1</v>
      </c>
      <c r="O292" s="11"/>
    </row>
    <row r="293" spans="2:15" s="1" customFormat="1" hidden="1" outlineLevel="1" x14ac:dyDescent="0.2">
      <c r="B293" s="19">
        <v>278</v>
      </c>
      <c r="C293" s="16"/>
      <c r="D293" s="6" t="e">
        <f t="shared" si="46"/>
        <v>#NUM!</v>
      </c>
      <c r="E293" s="2">
        <f t="shared" si="47"/>
        <v>-1</v>
      </c>
      <c r="F293" s="17">
        <f t="shared" si="48"/>
        <v>0</v>
      </c>
      <c r="G293" s="6" t="e">
        <f t="shared" si="54"/>
        <v>#NUM!</v>
      </c>
      <c r="H293" s="18">
        <f t="shared" si="49"/>
        <v>-1</v>
      </c>
      <c r="I293" s="17">
        <f t="shared" si="50"/>
        <v>0.55600000000000005</v>
      </c>
      <c r="J293" s="6">
        <f t="shared" si="55"/>
        <v>4.8812338455617634E-3</v>
      </c>
      <c r="K293" s="18">
        <f t="shared" si="51"/>
        <v>-1</v>
      </c>
      <c r="L293" s="17">
        <f t="shared" si="52"/>
        <v>0.27800000000000002</v>
      </c>
      <c r="M293" s="6">
        <f t="shared" si="56"/>
        <v>1.4273365427184615E-94</v>
      </c>
      <c r="N293" s="18">
        <f t="shared" si="53"/>
        <v>-1</v>
      </c>
      <c r="O293" s="11"/>
    </row>
    <row r="294" spans="2:15" s="1" customFormat="1" hidden="1" outlineLevel="1" x14ac:dyDescent="0.2">
      <c r="B294" s="16">
        <v>279</v>
      </c>
      <c r="C294" s="16"/>
      <c r="D294" s="6" t="e">
        <f t="shared" si="46"/>
        <v>#NUM!</v>
      </c>
      <c r="E294" s="2">
        <f t="shared" si="47"/>
        <v>-1</v>
      </c>
      <c r="F294" s="17">
        <f t="shared" si="48"/>
        <v>0</v>
      </c>
      <c r="G294" s="6" t="e">
        <f t="shared" si="54"/>
        <v>#NUM!</v>
      </c>
      <c r="H294" s="18">
        <f t="shared" si="49"/>
        <v>-1</v>
      </c>
      <c r="I294" s="17">
        <f t="shared" si="50"/>
        <v>0.55800000000000005</v>
      </c>
      <c r="J294" s="6">
        <f t="shared" si="55"/>
        <v>5.8259887834124363E-3</v>
      </c>
      <c r="K294" s="18">
        <f t="shared" si="51"/>
        <v>-1</v>
      </c>
      <c r="L294" s="17">
        <f t="shared" si="52"/>
        <v>0.27900000000000003</v>
      </c>
      <c r="M294" s="6">
        <f t="shared" si="56"/>
        <v>5.5405214185091686E-94</v>
      </c>
      <c r="N294" s="18">
        <f t="shared" si="53"/>
        <v>-1</v>
      </c>
      <c r="O294" s="11"/>
    </row>
    <row r="295" spans="2:15" s="1" customFormat="1" hidden="1" outlineLevel="1" x14ac:dyDescent="0.2">
      <c r="B295" s="19">
        <v>280</v>
      </c>
      <c r="C295" s="16"/>
      <c r="D295" s="6" t="e">
        <f t="shared" si="46"/>
        <v>#NUM!</v>
      </c>
      <c r="E295" s="2">
        <f t="shared" si="47"/>
        <v>-1</v>
      </c>
      <c r="F295" s="17">
        <f t="shared" si="48"/>
        <v>0</v>
      </c>
      <c r="G295" s="6" t="e">
        <f t="shared" si="54"/>
        <v>#NUM!</v>
      </c>
      <c r="H295" s="18">
        <f t="shared" si="49"/>
        <v>-1</v>
      </c>
      <c r="I295" s="17">
        <f t="shared" si="50"/>
        <v>0.56000000000000005</v>
      </c>
      <c r="J295" s="6">
        <f t="shared" si="55"/>
        <v>6.897554577504364E-3</v>
      </c>
      <c r="K295" s="18">
        <f t="shared" si="51"/>
        <v>-1</v>
      </c>
      <c r="L295" s="17">
        <f t="shared" si="52"/>
        <v>0.28000000000000003</v>
      </c>
      <c r="M295" s="6">
        <f t="shared" si="56"/>
        <v>2.1400263978989781E-93</v>
      </c>
      <c r="N295" s="18">
        <f t="shared" si="53"/>
        <v>-1</v>
      </c>
      <c r="O295" s="11"/>
    </row>
    <row r="296" spans="2:15" s="1" customFormat="1" hidden="1" outlineLevel="1" x14ac:dyDescent="0.2">
      <c r="B296" s="16">
        <v>281</v>
      </c>
      <c r="C296" s="16"/>
      <c r="D296" s="6" t="e">
        <f t="shared" si="46"/>
        <v>#NUM!</v>
      </c>
      <c r="E296" s="2">
        <f t="shared" si="47"/>
        <v>-1</v>
      </c>
      <c r="F296" s="17">
        <f t="shared" si="48"/>
        <v>0</v>
      </c>
      <c r="G296" s="6" t="e">
        <f t="shared" si="54"/>
        <v>#NUM!</v>
      </c>
      <c r="H296" s="18">
        <f t="shared" si="49"/>
        <v>-1</v>
      </c>
      <c r="I296" s="17">
        <f t="shared" si="50"/>
        <v>0.56200000000000006</v>
      </c>
      <c r="J296" s="6">
        <f t="shared" si="55"/>
        <v>8.1003309984926143E-3</v>
      </c>
      <c r="K296" s="18">
        <f t="shared" si="51"/>
        <v>-1</v>
      </c>
      <c r="L296" s="17">
        <f t="shared" si="52"/>
        <v>0.28100000000000003</v>
      </c>
      <c r="M296" s="6">
        <f t="shared" si="56"/>
        <v>8.2250124901461412E-93</v>
      </c>
      <c r="N296" s="18">
        <f t="shared" si="53"/>
        <v>-1</v>
      </c>
      <c r="O296" s="11"/>
    </row>
    <row r="297" spans="2:15" s="1" customFormat="1" hidden="1" outlineLevel="1" x14ac:dyDescent="0.2">
      <c r="B297" s="19">
        <v>282</v>
      </c>
      <c r="C297" s="16"/>
      <c r="D297" s="6" t="e">
        <f t="shared" si="46"/>
        <v>#NUM!</v>
      </c>
      <c r="E297" s="2">
        <f t="shared" si="47"/>
        <v>-1</v>
      </c>
      <c r="F297" s="17">
        <f t="shared" si="48"/>
        <v>0</v>
      </c>
      <c r="G297" s="6" t="e">
        <f t="shared" si="54"/>
        <v>#NUM!</v>
      </c>
      <c r="H297" s="18">
        <f t="shared" si="49"/>
        <v>-1</v>
      </c>
      <c r="I297" s="17">
        <f t="shared" si="50"/>
        <v>0.56399999999999995</v>
      </c>
      <c r="J297" s="6">
        <f t="shared" si="55"/>
        <v>9.4360238759036222E-3</v>
      </c>
      <c r="K297" s="18">
        <f t="shared" si="51"/>
        <v>-1</v>
      </c>
      <c r="L297" s="17">
        <f t="shared" si="52"/>
        <v>0.28199999999999997</v>
      </c>
      <c r="M297" s="6">
        <f t="shared" si="56"/>
        <v>3.1456297768165333E-92</v>
      </c>
      <c r="N297" s="18">
        <f t="shared" si="53"/>
        <v>-1</v>
      </c>
      <c r="O297" s="11"/>
    </row>
    <row r="298" spans="2:15" s="1" customFormat="1" hidden="1" outlineLevel="1" x14ac:dyDescent="0.2">
      <c r="B298" s="16">
        <v>283</v>
      </c>
      <c r="C298" s="16"/>
      <c r="D298" s="6" t="e">
        <f t="shared" si="46"/>
        <v>#NUM!</v>
      </c>
      <c r="E298" s="2">
        <f t="shared" si="47"/>
        <v>-1</v>
      </c>
      <c r="F298" s="17">
        <f t="shared" si="48"/>
        <v>0</v>
      </c>
      <c r="G298" s="6" t="e">
        <f t="shared" si="54"/>
        <v>#NUM!</v>
      </c>
      <c r="H298" s="18">
        <f t="shared" si="49"/>
        <v>-1</v>
      </c>
      <c r="I298" s="17">
        <f t="shared" si="50"/>
        <v>0.56599999999999995</v>
      </c>
      <c r="J298" s="6">
        <f t="shared" si="55"/>
        <v>1.0903108860143094E-2</v>
      </c>
      <c r="K298" s="18">
        <f t="shared" si="51"/>
        <v>-1</v>
      </c>
      <c r="L298" s="17">
        <f t="shared" si="52"/>
        <v>0.28299999999999997</v>
      </c>
      <c r="M298" s="6">
        <f t="shared" si="56"/>
        <v>1.197117763120643E-91</v>
      </c>
      <c r="N298" s="18">
        <f t="shared" si="53"/>
        <v>-1</v>
      </c>
      <c r="O298" s="11"/>
    </row>
    <row r="299" spans="2:15" s="1" customFormat="1" hidden="1" outlineLevel="1" x14ac:dyDescent="0.2">
      <c r="B299" s="19">
        <v>284</v>
      </c>
      <c r="C299" s="16"/>
      <c r="D299" s="6" t="e">
        <f t="shared" si="46"/>
        <v>#NUM!</v>
      </c>
      <c r="E299" s="2">
        <f t="shared" si="47"/>
        <v>-1</v>
      </c>
      <c r="F299" s="17">
        <f t="shared" si="48"/>
        <v>0</v>
      </c>
      <c r="G299" s="6" t="e">
        <f t="shared" si="54"/>
        <v>#NUM!</v>
      </c>
      <c r="H299" s="18">
        <f t="shared" si="49"/>
        <v>-1</v>
      </c>
      <c r="I299" s="17">
        <f t="shared" si="50"/>
        <v>0.56799999999999995</v>
      </c>
      <c r="J299" s="6">
        <f t="shared" si="55"/>
        <v>1.2496344837945692E-2</v>
      </c>
      <c r="K299" s="18">
        <f t="shared" si="51"/>
        <v>-1</v>
      </c>
      <c r="L299" s="17">
        <f t="shared" si="52"/>
        <v>0.28399999999999997</v>
      </c>
      <c r="M299" s="6">
        <f t="shared" si="56"/>
        <v>4.5334512473106329E-91</v>
      </c>
      <c r="N299" s="18">
        <f t="shared" si="53"/>
        <v>-1</v>
      </c>
      <c r="O299" s="11"/>
    </row>
    <row r="300" spans="2:15" s="1" customFormat="1" hidden="1" outlineLevel="1" x14ac:dyDescent="0.2">
      <c r="B300" s="16">
        <v>285</v>
      </c>
      <c r="C300" s="16"/>
      <c r="D300" s="6" t="e">
        <f t="shared" si="46"/>
        <v>#NUM!</v>
      </c>
      <c r="E300" s="2">
        <f t="shared" si="47"/>
        <v>-1</v>
      </c>
      <c r="F300" s="17">
        <f t="shared" si="48"/>
        <v>0</v>
      </c>
      <c r="G300" s="6" t="e">
        <f t="shared" si="54"/>
        <v>#NUM!</v>
      </c>
      <c r="H300" s="18">
        <f t="shared" si="49"/>
        <v>-1</v>
      </c>
      <c r="I300" s="17">
        <f t="shared" si="50"/>
        <v>0.56999999999999995</v>
      </c>
      <c r="J300" s="6">
        <f t="shared" si="55"/>
        <v>1.4206370973664581E-2</v>
      </c>
      <c r="K300" s="18">
        <f t="shared" si="51"/>
        <v>-1</v>
      </c>
      <c r="L300" s="17">
        <f t="shared" si="52"/>
        <v>0.28499999999999998</v>
      </c>
      <c r="M300" s="6">
        <f t="shared" si="56"/>
        <v>1.7083953121443204E-90</v>
      </c>
      <c r="N300" s="18">
        <f t="shared" si="53"/>
        <v>-1</v>
      </c>
      <c r="O300" s="11"/>
    </row>
    <row r="301" spans="2:15" s="1" customFormat="1" hidden="1" outlineLevel="1" x14ac:dyDescent="0.2">
      <c r="B301" s="19">
        <v>286</v>
      </c>
      <c r="C301" s="16"/>
      <c r="D301" s="6" t="e">
        <f t="shared" si="46"/>
        <v>#NUM!</v>
      </c>
      <c r="E301" s="2">
        <f t="shared" si="47"/>
        <v>-1</v>
      </c>
      <c r="F301" s="17">
        <f t="shared" si="48"/>
        <v>0</v>
      </c>
      <c r="G301" s="6" t="e">
        <f t="shared" si="54"/>
        <v>#NUM!</v>
      </c>
      <c r="H301" s="18">
        <f t="shared" si="49"/>
        <v>-1</v>
      </c>
      <c r="I301" s="17">
        <f t="shared" si="50"/>
        <v>0.57199999999999995</v>
      </c>
      <c r="J301" s="6">
        <f t="shared" si="55"/>
        <v>1.6019421814709202E-2</v>
      </c>
      <c r="K301" s="18">
        <f t="shared" si="51"/>
        <v>-1</v>
      </c>
      <c r="L301" s="17">
        <f t="shared" si="52"/>
        <v>0.28599999999999998</v>
      </c>
      <c r="M301" s="6">
        <f t="shared" si="56"/>
        <v>6.4064824205417322E-90</v>
      </c>
      <c r="N301" s="18">
        <f t="shared" si="53"/>
        <v>-1</v>
      </c>
      <c r="O301" s="11"/>
    </row>
    <row r="302" spans="2:15" s="1" customFormat="1" hidden="1" outlineLevel="1" x14ac:dyDescent="0.2">
      <c r="B302" s="16">
        <v>287</v>
      </c>
      <c r="C302" s="16"/>
      <c r="D302" s="6" t="e">
        <f t="shared" si="46"/>
        <v>#NUM!</v>
      </c>
      <c r="E302" s="2">
        <f t="shared" si="47"/>
        <v>-1</v>
      </c>
      <c r="F302" s="17">
        <f t="shared" si="48"/>
        <v>0</v>
      </c>
      <c r="G302" s="6" t="e">
        <f t="shared" si="54"/>
        <v>#NUM!</v>
      </c>
      <c r="H302" s="18">
        <f t="shared" si="49"/>
        <v>-1</v>
      </c>
      <c r="I302" s="17">
        <f t="shared" si="50"/>
        <v>0.57399999999999995</v>
      </c>
      <c r="J302" s="6">
        <f t="shared" si="55"/>
        <v>1.7917193040145118E-2</v>
      </c>
      <c r="K302" s="18">
        <f t="shared" si="51"/>
        <v>-1</v>
      </c>
      <c r="L302" s="17">
        <f t="shared" si="52"/>
        <v>0.28699999999999998</v>
      </c>
      <c r="M302" s="6">
        <f t="shared" si="56"/>
        <v>2.390711732543629E-89</v>
      </c>
      <c r="N302" s="18">
        <f t="shared" si="53"/>
        <v>-1</v>
      </c>
      <c r="O302" s="11"/>
    </row>
    <row r="303" spans="2:15" s="1" customFormat="1" hidden="1" outlineLevel="1" x14ac:dyDescent="0.2">
      <c r="B303" s="19">
        <v>288</v>
      </c>
      <c r="C303" s="16"/>
      <c r="D303" s="6" t="e">
        <f t="shared" si="46"/>
        <v>#NUM!</v>
      </c>
      <c r="E303" s="2">
        <f t="shared" si="47"/>
        <v>-1</v>
      </c>
      <c r="F303" s="17">
        <f t="shared" si="48"/>
        <v>0</v>
      </c>
      <c r="G303" s="6" t="e">
        <f t="shared" si="54"/>
        <v>#NUM!</v>
      </c>
      <c r="H303" s="18">
        <f t="shared" si="49"/>
        <v>-1</v>
      </c>
      <c r="I303" s="17">
        <f t="shared" si="50"/>
        <v>0.57599999999999996</v>
      </c>
      <c r="J303" s="6">
        <f t="shared" si="55"/>
        <v>1.9876886028910988E-2</v>
      </c>
      <c r="K303" s="18">
        <f t="shared" si="51"/>
        <v>-1</v>
      </c>
      <c r="L303" s="17">
        <f t="shared" si="52"/>
        <v>0.28799999999999998</v>
      </c>
      <c r="M303" s="6">
        <f t="shared" si="56"/>
        <v>8.878007631789216E-89</v>
      </c>
      <c r="N303" s="18">
        <f t="shared" si="53"/>
        <v>-1</v>
      </c>
      <c r="O303" s="11"/>
    </row>
    <row r="304" spans="2:15" s="1" customFormat="1" hidden="1" outlineLevel="1" x14ac:dyDescent="0.2">
      <c r="B304" s="16">
        <v>289</v>
      </c>
      <c r="C304" s="16"/>
      <c r="D304" s="6" t="e">
        <f t="shared" si="46"/>
        <v>#NUM!</v>
      </c>
      <c r="E304" s="2">
        <f t="shared" si="47"/>
        <v>-1</v>
      </c>
      <c r="F304" s="17">
        <f t="shared" si="48"/>
        <v>0</v>
      </c>
      <c r="G304" s="6" t="e">
        <f t="shared" si="54"/>
        <v>#NUM!</v>
      </c>
      <c r="H304" s="18">
        <f t="shared" si="49"/>
        <v>-1</v>
      </c>
      <c r="I304" s="17">
        <f t="shared" si="50"/>
        <v>0.57799999999999996</v>
      </c>
      <c r="J304" s="6">
        <f t="shared" si="55"/>
        <v>2.1871452447037015E-2</v>
      </c>
      <c r="K304" s="18">
        <f t="shared" si="51"/>
        <v>-1</v>
      </c>
      <c r="L304" s="17">
        <f t="shared" si="52"/>
        <v>0.28899999999999998</v>
      </c>
      <c r="M304" s="6">
        <f t="shared" si="56"/>
        <v>3.2808692563152823E-88</v>
      </c>
      <c r="N304" s="18">
        <f t="shared" si="53"/>
        <v>-1</v>
      </c>
      <c r="O304" s="11"/>
    </row>
    <row r="305" spans="2:15" s="1" customFormat="1" hidden="1" outlineLevel="1" x14ac:dyDescent="0.2">
      <c r="B305" s="19">
        <v>290</v>
      </c>
      <c r="C305" s="16"/>
      <c r="D305" s="6" t="e">
        <f t="shared" si="46"/>
        <v>#NUM!</v>
      </c>
      <c r="E305" s="2">
        <f t="shared" si="47"/>
        <v>-1</v>
      </c>
      <c r="F305" s="17">
        <f t="shared" si="48"/>
        <v>0</v>
      </c>
      <c r="G305" s="6" t="e">
        <f t="shared" si="54"/>
        <v>#NUM!</v>
      </c>
      <c r="H305" s="18">
        <f t="shared" si="49"/>
        <v>-1</v>
      </c>
      <c r="I305" s="17">
        <f t="shared" si="50"/>
        <v>0.57999999999999996</v>
      </c>
      <c r="J305" s="6">
        <f t="shared" si="55"/>
        <v>2.3870050687886928E-2</v>
      </c>
      <c r="K305" s="18">
        <f t="shared" si="51"/>
        <v>2.3870050687886928E-2</v>
      </c>
      <c r="L305" s="17">
        <f t="shared" si="52"/>
        <v>0.28999999999999998</v>
      </c>
      <c r="M305" s="6">
        <f t="shared" si="56"/>
        <v>1.2065679523656362E-87</v>
      </c>
      <c r="N305" s="18">
        <f t="shared" si="53"/>
        <v>-1</v>
      </c>
      <c r="O305" s="11"/>
    </row>
    <row r="306" spans="2:15" s="1" customFormat="1" hidden="1" outlineLevel="1" x14ac:dyDescent="0.2">
      <c r="B306" s="16">
        <v>291</v>
      </c>
      <c r="C306" s="16"/>
      <c r="D306" s="6" t="e">
        <f t="shared" si="46"/>
        <v>#NUM!</v>
      </c>
      <c r="E306" s="2">
        <f t="shared" si="47"/>
        <v>-1</v>
      </c>
      <c r="F306" s="17">
        <f t="shared" si="48"/>
        <v>0</v>
      </c>
      <c r="G306" s="6" t="e">
        <f t="shared" si="54"/>
        <v>#NUM!</v>
      </c>
      <c r="H306" s="18">
        <f t="shared" si="49"/>
        <v>-1</v>
      </c>
      <c r="I306" s="17">
        <f t="shared" si="50"/>
        <v>0.58199999999999996</v>
      </c>
      <c r="J306" s="6">
        <f t="shared" si="55"/>
        <v>2.583871466214567E-2</v>
      </c>
      <c r="K306" s="18">
        <f t="shared" si="51"/>
        <v>2.583871466214567E-2</v>
      </c>
      <c r="L306" s="17">
        <f t="shared" si="52"/>
        <v>0.29099999999999998</v>
      </c>
      <c r="M306" s="6">
        <f t="shared" si="56"/>
        <v>4.4157899287606507E-87</v>
      </c>
      <c r="N306" s="18">
        <f t="shared" si="53"/>
        <v>-1</v>
      </c>
      <c r="O306" s="11"/>
    </row>
    <row r="307" spans="2:15" s="1" customFormat="1" hidden="1" outlineLevel="1" x14ac:dyDescent="0.2">
      <c r="B307" s="19">
        <v>292</v>
      </c>
      <c r="C307" s="16"/>
      <c r="D307" s="6" t="e">
        <f t="shared" si="46"/>
        <v>#NUM!</v>
      </c>
      <c r="E307" s="2">
        <f t="shared" si="47"/>
        <v>-1</v>
      </c>
      <c r="F307" s="17">
        <f t="shared" si="48"/>
        <v>0</v>
      </c>
      <c r="G307" s="6" t="e">
        <f t="shared" si="54"/>
        <v>#NUM!</v>
      </c>
      <c r="H307" s="18">
        <f t="shared" si="49"/>
        <v>-1</v>
      </c>
      <c r="I307" s="17">
        <f t="shared" si="50"/>
        <v>0.58399999999999996</v>
      </c>
      <c r="J307" s="6">
        <f t="shared" si="55"/>
        <v>2.7741222762269379E-2</v>
      </c>
      <c r="K307" s="18">
        <f t="shared" si="51"/>
        <v>2.7741222762269379E-2</v>
      </c>
      <c r="L307" s="17">
        <f t="shared" si="52"/>
        <v>0.29199999999999998</v>
      </c>
      <c r="M307" s="6">
        <f t="shared" si="56"/>
        <v>1.6082851333002854E-86</v>
      </c>
      <c r="N307" s="18">
        <f t="shared" si="53"/>
        <v>-1</v>
      </c>
      <c r="O307" s="11"/>
    </row>
    <row r="308" spans="2:15" s="1" customFormat="1" hidden="1" outlineLevel="1" x14ac:dyDescent="0.2">
      <c r="B308" s="16">
        <v>293</v>
      </c>
      <c r="C308" s="16"/>
      <c r="D308" s="6" t="e">
        <f t="shared" si="46"/>
        <v>#NUM!</v>
      </c>
      <c r="E308" s="2">
        <f t="shared" si="47"/>
        <v>-1</v>
      </c>
      <c r="F308" s="17">
        <f t="shared" si="48"/>
        <v>0</v>
      </c>
      <c r="G308" s="6" t="e">
        <f t="shared" si="54"/>
        <v>#NUM!</v>
      </c>
      <c r="H308" s="18">
        <f t="shared" si="49"/>
        <v>-1</v>
      </c>
      <c r="I308" s="17">
        <f t="shared" si="50"/>
        <v>0.58599999999999997</v>
      </c>
      <c r="J308" s="6">
        <f t="shared" si="55"/>
        <v>2.9540141644464366E-2</v>
      </c>
      <c r="K308" s="18">
        <f t="shared" si="51"/>
        <v>2.9540141644464366E-2</v>
      </c>
      <c r="L308" s="17">
        <f t="shared" si="52"/>
        <v>0.29299999999999998</v>
      </c>
      <c r="M308" s="6">
        <f t="shared" si="56"/>
        <v>5.8293474797441062E-86</v>
      </c>
      <c r="N308" s="18">
        <f t="shared" si="53"/>
        <v>-1</v>
      </c>
      <c r="O308" s="11"/>
    </row>
    <row r="309" spans="2:15" s="1" customFormat="1" hidden="1" outlineLevel="1" x14ac:dyDescent="0.2">
      <c r="B309" s="19">
        <v>294</v>
      </c>
      <c r="C309" s="16"/>
      <c r="D309" s="6" t="e">
        <f t="shared" si="46"/>
        <v>#NUM!</v>
      </c>
      <c r="E309" s="2">
        <f t="shared" si="47"/>
        <v>-1</v>
      </c>
      <c r="F309" s="17">
        <f t="shared" si="48"/>
        <v>0</v>
      </c>
      <c r="G309" s="6" t="e">
        <f t="shared" si="54"/>
        <v>#NUM!</v>
      </c>
      <c r="H309" s="18">
        <f t="shared" si="49"/>
        <v>-1</v>
      </c>
      <c r="I309" s="17">
        <f t="shared" si="50"/>
        <v>0.58799999999999997</v>
      </c>
      <c r="J309" s="6">
        <f t="shared" si="55"/>
        <v>3.1198006736755695E-2</v>
      </c>
      <c r="K309" s="18">
        <f t="shared" si="51"/>
        <v>3.1198006736755695E-2</v>
      </c>
      <c r="L309" s="17">
        <f t="shared" si="52"/>
        <v>0.29399999999999998</v>
      </c>
      <c r="M309" s="6">
        <f t="shared" si="56"/>
        <v>2.1027289123363487E-85</v>
      </c>
      <c r="N309" s="18">
        <f t="shared" si="53"/>
        <v>-1</v>
      </c>
      <c r="O309" s="11"/>
    </row>
    <row r="310" spans="2:15" s="1" customFormat="1" hidden="1" outlineLevel="1" x14ac:dyDescent="0.2">
      <c r="B310" s="16">
        <v>295</v>
      </c>
      <c r="C310" s="16"/>
      <c r="D310" s="6" t="e">
        <f t="shared" si="46"/>
        <v>#NUM!</v>
      </c>
      <c r="E310" s="2">
        <f t="shared" si="47"/>
        <v>-1</v>
      </c>
      <c r="F310" s="17">
        <f t="shared" si="48"/>
        <v>0</v>
      </c>
      <c r="G310" s="6" t="e">
        <f t="shared" si="54"/>
        <v>#NUM!</v>
      </c>
      <c r="H310" s="18">
        <f t="shared" si="49"/>
        <v>-1</v>
      </c>
      <c r="I310" s="17">
        <f t="shared" si="50"/>
        <v>0.59</v>
      </c>
      <c r="J310" s="6">
        <f t="shared" si="55"/>
        <v>3.2678590107313561E-2</v>
      </c>
      <c r="K310" s="18">
        <f t="shared" si="51"/>
        <v>3.2678590107313561E-2</v>
      </c>
      <c r="L310" s="17">
        <f t="shared" si="52"/>
        <v>0.29499999999999998</v>
      </c>
      <c r="M310" s="6">
        <f t="shared" si="56"/>
        <v>7.5484404005556846E-85</v>
      </c>
      <c r="N310" s="18">
        <f t="shared" si="53"/>
        <v>-1</v>
      </c>
      <c r="O310" s="11"/>
    </row>
    <row r="311" spans="2:15" s="1" customFormat="1" hidden="1" outlineLevel="1" x14ac:dyDescent="0.2">
      <c r="B311" s="19">
        <v>296</v>
      </c>
      <c r="C311" s="16"/>
      <c r="D311" s="6" t="e">
        <f t="shared" si="46"/>
        <v>#NUM!</v>
      </c>
      <c r="E311" s="2">
        <f t="shared" si="47"/>
        <v>-1</v>
      </c>
      <c r="F311" s="17">
        <f t="shared" si="48"/>
        <v>0</v>
      </c>
      <c r="G311" s="6" t="e">
        <f t="shared" si="54"/>
        <v>#NUM!</v>
      </c>
      <c r="H311" s="18">
        <f t="shared" si="49"/>
        <v>-1</v>
      </c>
      <c r="I311" s="17">
        <f t="shared" si="50"/>
        <v>0.59199999999999997</v>
      </c>
      <c r="J311" s="6">
        <f t="shared" si="55"/>
        <v>3.3948197493239671E-2</v>
      </c>
      <c r="K311" s="18">
        <f t="shared" si="51"/>
        <v>3.3948197493239671E-2</v>
      </c>
      <c r="L311" s="17">
        <f t="shared" si="52"/>
        <v>0.29599999999999999</v>
      </c>
      <c r="M311" s="6">
        <f t="shared" si="56"/>
        <v>2.6967823390498982E-84</v>
      </c>
      <c r="N311" s="18">
        <f t="shared" si="53"/>
        <v>-1</v>
      </c>
      <c r="O311" s="11"/>
    </row>
    <row r="312" spans="2:15" s="1" customFormat="1" hidden="1" outlineLevel="1" x14ac:dyDescent="0.2">
      <c r="B312" s="16">
        <v>297</v>
      </c>
      <c r="C312" s="16"/>
      <c r="D312" s="6" t="e">
        <f t="shared" si="46"/>
        <v>#NUM!</v>
      </c>
      <c r="E312" s="2">
        <f t="shared" si="47"/>
        <v>-1</v>
      </c>
      <c r="F312" s="17">
        <f t="shared" si="48"/>
        <v>0</v>
      </c>
      <c r="G312" s="6" t="e">
        <f t="shared" si="54"/>
        <v>#NUM!</v>
      </c>
      <c r="H312" s="18">
        <f t="shared" si="49"/>
        <v>-1</v>
      </c>
      <c r="I312" s="17">
        <f t="shared" si="50"/>
        <v>0.59399999999999997</v>
      </c>
      <c r="J312" s="6">
        <f t="shared" si="55"/>
        <v>3.4976930750610549E-2</v>
      </c>
      <c r="K312" s="18">
        <f t="shared" si="51"/>
        <v>3.4976930750610549E-2</v>
      </c>
      <c r="L312" s="17">
        <f t="shared" si="52"/>
        <v>0.29699999999999999</v>
      </c>
      <c r="M312" s="6">
        <f t="shared" si="56"/>
        <v>9.5885594277334379E-84</v>
      </c>
      <c r="N312" s="18">
        <f t="shared" si="53"/>
        <v>-1</v>
      </c>
      <c r="O312" s="11"/>
    </row>
    <row r="313" spans="2:15" s="1" customFormat="1" hidden="1" outlineLevel="1" x14ac:dyDescent="0.2">
      <c r="B313" s="19">
        <v>298</v>
      </c>
      <c r="C313" s="16"/>
      <c r="D313" s="6" t="e">
        <f t="shared" si="46"/>
        <v>#NUM!</v>
      </c>
      <c r="E313" s="2">
        <f t="shared" si="47"/>
        <v>-1</v>
      </c>
      <c r="F313" s="17">
        <f t="shared" si="48"/>
        <v>0</v>
      </c>
      <c r="G313" s="6" t="e">
        <f t="shared" si="54"/>
        <v>#NUM!</v>
      </c>
      <c r="H313" s="18">
        <f t="shared" si="49"/>
        <v>-1</v>
      </c>
      <c r="I313" s="17">
        <f t="shared" si="50"/>
        <v>0.59599999999999997</v>
      </c>
      <c r="J313" s="6">
        <f t="shared" si="55"/>
        <v>3.5739850381076875E-2</v>
      </c>
      <c r="K313" s="18">
        <f t="shared" si="51"/>
        <v>3.5739850381076875E-2</v>
      </c>
      <c r="L313" s="17">
        <f t="shared" si="52"/>
        <v>0.29799999999999999</v>
      </c>
      <c r="M313" s="6">
        <f t="shared" si="56"/>
        <v>3.3929986297132206E-83</v>
      </c>
      <c r="N313" s="18">
        <f t="shared" si="53"/>
        <v>-1</v>
      </c>
      <c r="O313" s="11"/>
    </row>
    <row r="314" spans="2:15" s="1" customFormat="1" hidden="1" outlineLevel="1" x14ac:dyDescent="0.2">
      <c r="B314" s="16">
        <v>299</v>
      </c>
      <c r="C314" s="16"/>
      <c r="D314" s="6" t="e">
        <f t="shared" si="46"/>
        <v>#NUM!</v>
      </c>
      <c r="E314" s="2">
        <f t="shared" si="47"/>
        <v>-1</v>
      </c>
      <c r="F314" s="17">
        <f t="shared" si="48"/>
        <v>0</v>
      </c>
      <c r="G314" s="6" t="e">
        <f t="shared" si="54"/>
        <v>#NUM!</v>
      </c>
      <c r="H314" s="18">
        <f t="shared" si="49"/>
        <v>-1</v>
      </c>
      <c r="I314" s="17">
        <f t="shared" si="50"/>
        <v>0.59799999999999998</v>
      </c>
      <c r="J314" s="6">
        <f t="shared" si="55"/>
        <v>3.6217975469786938E-2</v>
      </c>
      <c r="K314" s="18">
        <f t="shared" si="51"/>
        <v>3.6217975469786938E-2</v>
      </c>
      <c r="L314" s="17">
        <f t="shared" si="52"/>
        <v>0.29899999999999999</v>
      </c>
      <c r="M314" s="6">
        <f t="shared" si="56"/>
        <v>1.1949256043772176E-82</v>
      </c>
      <c r="N314" s="18">
        <f t="shared" si="53"/>
        <v>-1</v>
      </c>
      <c r="O314" s="11"/>
    </row>
    <row r="315" spans="2:15" s="1" customFormat="1" hidden="1" outlineLevel="1" x14ac:dyDescent="0.2">
      <c r="B315" s="19">
        <v>300</v>
      </c>
      <c r="C315" s="16"/>
      <c r="D315" s="6" t="e">
        <f t="shared" si="46"/>
        <v>#NUM!</v>
      </c>
      <c r="E315" s="2">
        <f t="shared" si="47"/>
        <v>-1</v>
      </c>
      <c r="F315" s="17">
        <f t="shared" si="48"/>
        <v>0</v>
      </c>
      <c r="G315" s="6" t="e">
        <f t="shared" si="54"/>
        <v>#NUM!</v>
      </c>
      <c r="H315" s="18">
        <f t="shared" si="49"/>
        <v>-1</v>
      </c>
      <c r="I315" s="17">
        <f t="shared" si="50"/>
        <v>0.6</v>
      </c>
      <c r="J315" s="6">
        <f t="shared" si="55"/>
        <v>3.6399065347135884E-2</v>
      </c>
      <c r="K315" s="18">
        <f t="shared" si="51"/>
        <v>3.6399065347135884E-2</v>
      </c>
      <c r="L315" s="17">
        <f t="shared" si="52"/>
        <v>0.3</v>
      </c>
      <c r="M315" s="6">
        <f t="shared" si="56"/>
        <v>4.1882142433421939E-82</v>
      </c>
      <c r="N315" s="18">
        <f t="shared" si="53"/>
        <v>-1</v>
      </c>
      <c r="O315" s="11"/>
    </row>
    <row r="316" spans="2:15" s="1" customFormat="1" hidden="1" outlineLevel="1" x14ac:dyDescent="0.2">
      <c r="B316" s="16">
        <v>301</v>
      </c>
      <c r="C316" s="16"/>
      <c r="D316" s="6" t="e">
        <f t="shared" si="46"/>
        <v>#NUM!</v>
      </c>
      <c r="E316" s="2">
        <f t="shared" si="47"/>
        <v>-1</v>
      </c>
      <c r="F316" s="17">
        <f t="shared" si="48"/>
        <v>0</v>
      </c>
      <c r="G316" s="6" t="e">
        <f t="shared" si="54"/>
        <v>#NUM!</v>
      </c>
      <c r="H316" s="18">
        <f t="shared" si="49"/>
        <v>-1</v>
      </c>
      <c r="I316" s="17">
        <f t="shared" si="50"/>
        <v>0.60199999999999998</v>
      </c>
      <c r="J316" s="6">
        <f t="shared" si="55"/>
        <v>3.6278138219736758E-2</v>
      </c>
      <c r="K316" s="18">
        <f t="shared" si="51"/>
        <v>3.6278138219736758E-2</v>
      </c>
      <c r="L316" s="17">
        <f t="shared" si="52"/>
        <v>0.30099999999999999</v>
      </c>
      <c r="M316" s="6">
        <f t="shared" si="56"/>
        <v>1.4610049686075961E-81</v>
      </c>
      <c r="N316" s="18">
        <f t="shared" si="53"/>
        <v>-1</v>
      </c>
      <c r="O316" s="11"/>
    </row>
    <row r="317" spans="2:15" s="1" customFormat="1" hidden="1" outlineLevel="1" x14ac:dyDescent="0.2">
      <c r="B317" s="19">
        <v>302</v>
      </c>
      <c r="C317" s="16"/>
      <c r="D317" s="6" t="e">
        <f t="shared" si="46"/>
        <v>#NUM!</v>
      </c>
      <c r="E317" s="2">
        <f t="shared" si="47"/>
        <v>-1</v>
      </c>
      <c r="F317" s="17">
        <f t="shared" si="48"/>
        <v>0</v>
      </c>
      <c r="G317" s="6" t="e">
        <f t="shared" si="54"/>
        <v>#NUM!</v>
      </c>
      <c r="H317" s="18">
        <f t="shared" si="49"/>
        <v>-1</v>
      </c>
      <c r="I317" s="17">
        <f t="shared" si="50"/>
        <v>0.60399999999999998</v>
      </c>
      <c r="J317" s="6">
        <f t="shared" si="55"/>
        <v>3.5857696220501403E-2</v>
      </c>
      <c r="K317" s="18">
        <f t="shared" si="51"/>
        <v>3.5857696220501403E-2</v>
      </c>
      <c r="L317" s="17">
        <f t="shared" si="52"/>
        <v>0.30199999999999999</v>
      </c>
      <c r="M317" s="6">
        <f t="shared" si="56"/>
        <v>5.0723963893550351E-81</v>
      </c>
      <c r="N317" s="18">
        <f t="shared" si="53"/>
        <v>-1</v>
      </c>
      <c r="O317" s="11"/>
    </row>
    <row r="318" spans="2:15" s="1" customFormat="1" hidden="1" outlineLevel="1" x14ac:dyDescent="0.2">
      <c r="B318" s="16">
        <v>303</v>
      </c>
      <c r="C318" s="16"/>
      <c r="D318" s="6" t="e">
        <f t="shared" si="46"/>
        <v>#NUM!</v>
      </c>
      <c r="E318" s="2">
        <f t="shared" si="47"/>
        <v>-1</v>
      </c>
      <c r="F318" s="17">
        <f t="shared" si="48"/>
        <v>0</v>
      </c>
      <c r="G318" s="6" t="e">
        <f t="shared" si="54"/>
        <v>#NUM!</v>
      </c>
      <c r="H318" s="18">
        <f t="shared" si="49"/>
        <v>-1</v>
      </c>
      <c r="I318" s="17">
        <f t="shared" si="50"/>
        <v>0.60599999999999998</v>
      </c>
      <c r="J318" s="6">
        <f t="shared" si="55"/>
        <v>3.5147642829996405E-2</v>
      </c>
      <c r="K318" s="18">
        <f t="shared" si="51"/>
        <v>3.5147642829996405E-2</v>
      </c>
      <c r="L318" s="17">
        <f t="shared" si="52"/>
        <v>0.30299999999999999</v>
      </c>
      <c r="M318" s="6">
        <f t="shared" si="56"/>
        <v>1.752738950381091E-80</v>
      </c>
      <c r="N318" s="18">
        <f t="shared" si="53"/>
        <v>-1</v>
      </c>
      <c r="O318" s="11"/>
    </row>
    <row r="319" spans="2:15" s="1" customFormat="1" hidden="1" outlineLevel="1" x14ac:dyDescent="0.2">
      <c r="B319" s="19">
        <v>304</v>
      </c>
      <c r="C319" s="16"/>
      <c r="D319" s="6" t="e">
        <f t="shared" si="46"/>
        <v>#NUM!</v>
      </c>
      <c r="E319" s="2">
        <f t="shared" si="47"/>
        <v>-1</v>
      </c>
      <c r="F319" s="17">
        <f t="shared" si="48"/>
        <v>0</v>
      </c>
      <c r="G319" s="6" t="e">
        <f t="shared" si="54"/>
        <v>#NUM!</v>
      </c>
      <c r="H319" s="18">
        <f t="shared" si="49"/>
        <v>-1</v>
      </c>
      <c r="I319" s="17">
        <f t="shared" si="50"/>
        <v>0.60799999999999998</v>
      </c>
      <c r="J319" s="6">
        <f t="shared" si="55"/>
        <v>3.4164896237710345E-2</v>
      </c>
      <c r="K319" s="18">
        <f t="shared" si="51"/>
        <v>3.4164896237710345E-2</v>
      </c>
      <c r="L319" s="17">
        <f t="shared" si="52"/>
        <v>0.30399999999999999</v>
      </c>
      <c r="M319" s="6">
        <f t="shared" si="56"/>
        <v>6.0279229362609622E-80</v>
      </c>
      <c r="N319" s="18">
        <f t="shared" si="53"/>
        <v>-1</v>
      </c>
      <c r="O319" s="11"/>
    </row>
    <row r="320" spans="2:15" s="1" customFormat="1" hidden="1" outlineLevel="1" x14ac:dyDescent="0.2">
      <c r="B320" s="16">
        <v>305</v>
      </c>
      <c r="C320" s="16"/>
      <c r="D320" s="6" t="e">
        <f t="shared" si="46"/>
        <v>#NUM!</v>
      </c>
      <c r="E320" s="2">
        <f t="shared" si="47"/>
        <v>-1</v>
      </c>
      <c r="F320" s="17">
        <f t="shared" si="48"/>
        <v>0</v>
      </c>
      <c r="G320" s="6" t="e">
        <f t="shared" si="54"/>
        <v>#NUM!</v>
      </c>
      <c r="H320" s="18">
        <f t="shared" si="49"/>
        <v>-1</v>
      </c>
      <c r="I320" s="17">
        <f t="shared" si="50"/>
        <v>0.61</v>
      </c>
      <c r="J320" s="6">
        <f t="shared" si="55"/>
        <v>3.2932719652088029E-2</v>
      </c>
      <c r="K320" s="18">
        <f t="shared" si="51"/>
        <v>3.2932719652088029E-2</v>
      </c>
      <c r="L320" s="17">
        <f t="shared" si="52"/>
        <v>0.30499999999999999</v>
      </c>
      <c r="M320" s="6">
        <f t="shared" si="56"/>
        <v>2.0633283755594785E-79</v>
      </c>
      <c r="N320" s="18">
        <f t="shared" si="53"/>
        <v>-1</v>
      </c>
      <c r="O320" s="11"/>
    </row>
    <row r="321" spans="2:15" s="1" customFormat="1" hidden="1" outlineLevel="1" x14ac:dyDescent="0.2">
      <c r="B321" s="19">
        <v>306</v>
      </c>
      <c r="C321" s="16"/>
      <c r="D321" s="6" t="e">
        <f t="shared" si="46"/>
        <v>#NUM!</v>
      </c>
      <c r="E321" s="2">
        <f t="shared" si="47"/>
        <v>-1</v>
      </c>
      <c r="F321" s="17">
        <f t="shared" si="48"/>
        <v>0</v>
      </c>
      <c r="G321" s="6" t="e">
        <f t="shared" si="54"/>
        <v>#NUM!</v>
      </c>
      <c r="H321" s="18">
        <f t="shared" si="49"/>
        <v>-1</v>
      </c>
      <c r="I321" s="17">
        <f t="shared" si="50"/>
        <v>0.61199999999999999</v>
      </c>
      <c r="J321" s="6">
        <f t="shared" si="55"/>
        <v>3.1479805549790005E-2</v>
      </c>
      <c r="K321" s="18">
        <f t="shared" si="51"/>
        <v>3.1479805549790005E-2</v>
      </c>
      <c r="L321" s="17">
        <f t="shared" si="52"/>
        <v>0.30599999999999999</v>
      </c>
      <c r="M321" s="6">
        <f t="shared" si="56"/>
        <v>7.029476573597439E-79</v>
      </c>
      <c r="N321" s="18">
        <f t="shared" si="53"/>
        <v>-1</v>
      </c>
      <c r="O321" s="11"/>
    </row>
    <row r="322" spans="2:15" s="1" customFormat="1" hidden="1" outlineLevel="1" x14ac:dyDescent="0.2">
      <c r="B322" s="16">
        <v>307</v>
      </c>
      <c r="C322" s="16"/>
      <c r="D322" s="6" t="e">
        <f t="shared" si="46"/>
        <v>#NUM!</v>
      </c>
      <c r="E322" s="2">
        <f t="shared" si="47"/>
        <v>-1</v>
      </c>
      <c r="F322" s="17">
        <f t="shared" si="48"/>
        <v>0</v>
      </c>
      <c r="G322" s="6" t="e">
        <f t="shared" si="54"/>
        <v>#NUM!</v>
      </c>
      <c r="H322" s="18">
        <f t="shared" si="49"/>
        <v>-1</v>
      </c>
      <c r="I322" s="17">
        <f t="shared" si="50"/>
        <v>0.61399999999999999</v>
      </c>
      <c r="J322" s="6">
        <f t="shared" si="55"/>
        <v>2.9839164218204844E-2</v>
      </c>
      <c r="K322" s="18">
        <f t="shared" si="51"/>
        <v>2.9839164218204844E-2</v>
      </c>
      <c r="L322" s="17">
        <f t="shared" si="52"/>
        <v>0.307</v>
      </c>
      <c r="M322" s="6">
        <f t="shared" si="56"/>
        <v>2.3836107860309058E-78</v>
      </c>
      <c r="N322" s="18">
        <f t="shared" si="53"/>
        <v>-1</v>
      </c>
      <c r="O322" s="11"/>
    </row>
    <row r="323" spans="2:15" s="1" customFormat="1" hidden="1" outlineLevel="1" x14ac:dyDescent="0.2">
      <c r="B323" s="19">
        <v>308</v>
      </c>
      <c r="C323" s="16"/>
      <c r="D323" s="6" t="e">
        <f t="shared" si="46"/>
        <v>#NUM!</v>
      </c>
      <c r="E323" s="2">
        <f t="shared" si="47"/>
        <v>-1</v>
      </c>
      <c r="F323" s="17">
        <f t="shared" si="48"/>
        <v>0</v>
      </c>
      <c r="G323" s="6" t="e">
        <f t="shared" si="54"/>
        <v>#NUM!</v>
      </c>
      <c r="H323" s="18">
        <f t="shared" si="49"/>
        <v>-1</v>
      </c>
      <c r="I323" s="17">
        <f t="shared" si="50"/>
        <v>0.61599999999999999</v>
      </c>
      <c r="J323" s="6">
        <f t="shared" si="55"/>
        <v>2.8046876757046445E-2</v>
      </c>
      <c r="K323" s="18">
        <f t="shared" si="51"/>
        <v>2.8046876757046445E-2</v>
      </c>
      <c r="L323" s="17">
        <f t="shared" si="52"/>
        <v>0.308</v>
      </c>
      <c r="M323" s="6">
        <f t="shared" si="56"/>
        <v>8.0446864028546195E-78</v>
      </c>
      <c r="N323" s="18">
        <f t="shared" si="53"/>
        <v>-1</v>
      </c>
      <c r="O323" s="11"/>
    </row>
    <row r="324" spans="2:15" s="1" customFormat="1" hidden="1" outlineLevel="1" x14ac:dyDescent="0.2">
      <c r="B324" s="16">
        <v>309</v>
      </c>
      <c r="C324" s="16"/>
      <c r="D324" s="6" t="e">
        <f t="shared" si="46"/>
        <v>#NUM!</v>
      </c>
      <c r="E324" s="2">
        <f t="shared" si="47"/>
        <v>-1</v>
      </c>
      <c r="F324" s="17">
        <f t="shared" si="48"/>
        <v>0</v>
      </c>
      <c r="G324" s="6" t="e">
        <f t="shared" si="54"/>
        <v>#NUM!</v>
      </c>
      <c r="H324" s="18">
        <f t="shared" si="49"/>
        <v>-1</v>
      </c>
      <c r="I324" s="17">
        <f t="shared" si="50"/>
        <v>0.61799999999999999</v>
      </c>
      <c r="J324" s="6">
        <f t="shared" si="55"/>
        <v>2.6140778336664647E-2</v>
      </c>
      <c r="K324" s="18">
        <f t="shared" si="51"/>
        <v>2.6140778336664647E-2</v>
      </c>
      <c r="L324" s="17">
        <f t="shared" si="52"/>
        <v>0.309</v>
      </c>
      <c r="M324" s="6">
        <f t="shared" si="56"/>
        <v>2.7023898013471487E-77</v>
      </c>
      <c r="N324" s="18">
        <f t="shared" si="53"/>
        <v>-1</v>
      </c>
      <c r="O324" s="11"/>
    </row>
    <row r="325" spans="2:15" s="1" customFormat="1" hidden="1" outlineLevel="1" x14ac:dyDescent="0.2">
      <c r="B325" s="19">
        <v>310</v>
      </c>
      <c r="C325" s="16"/>
      <c r="D325" s="6" t="e">
        <f t="shared" si="46"/>
        <v>#NUM!</v>
      </c>
      <c r="E325" s="2">
        <f t="shared" si="47"/>
        <v>-1</v>
      </c>
      <c r="F325" s="17">
        <f t="shared" si="48"/>
        <v>0</v>
      </c>
      <c r="G325" s="6" t="e">
        <f t="shared" si="54"/>
        <v>#NUM!</v>
      </c>
      <c r="H325" s="18">
        <f t="shared" si="49"/>
        <v>-1</v>
      </c>
      <c r="I325" s="17">
        <f t="shared" si="50"/>
        <v>0.62</v>
      </c>
      <c r="J325" s="6">
        <f t="shared" si="55"/>
        <v>2.4159138688562645E-2</v>
      </c>
      <c r="K325" s="18">
        <f t="shared" si="51"/>
        <v>2.4159138688562645E-2</v>
      </c>
      <c r="L325" s="17">
        <f t="shared" si="52"/>
        <v>0.31</v>
      </c>
      <c r="M325" s="6">
        <f t="shared" si="56"/>
        <v>9.0355710616008496E-77</v>
      </c>
      <c r="N325" s="18">
        <f t="shared" si="53"/>
        <v>-1</v>
      </c>
      <c r="O325" s="11"/>
    </row>
    <row r="326" spans="2:15" s="1" customFormat="1" hidden="1" outlineLevel="1" x14ac:dyDescent="0.2">
      <c r="B326" s="16">
        <v>311</v>
      </c>
      <c r="C326" s="16"/>
      <c r="D326" s="6" t="e">
        <f t="shared" si="46"/>
        <v>#NUM!</v>
      </c>
      <c r="E326" s="2">
        <f t="shared" si="47"/>
        <v>-1</v>
      </c>
      <c r="F326" s="17">
        <f t="shared" si="48"/>
        <v>0</v>
      </c>
      <c r="G326" s="6" t="e">
        <f t="shared" si="54"/>
        <v>#NUM!</v>
      </c>
      <c r="H326" s="18">
        <f t="shared" si="49"/>
        <v>-1</v>
      </c>
      <c r="I326" s="17">
        <f t="shared" si="50"/>
        <v>0.622</v>
      </c>
      <c r="J326" s="6">
        <f t="shared" si="55"/>
        <v>2.2139403621351635E-2</v>
      </c>
      <c r="K326" s="18">
        <f t="shared" si="51"/>
        <v>-1</v>
      </c>
      <c r="L326" s="17">
        <f t="shared" si="52"/>
        <v>0.311</v>
      </c>
      <c r="M326" s="6">
        <f t="shared" si="56"/>
        <v>3.0070148066744995E-76</v>
      </c>
      <c r="N326" s="18">
        <f t="shared" si="53"/>
        <v>-1</v>
      </c>
      <c r="O326" s="11"/>
    </row>
    <row r="327" spans="2:15" s="1" customFormat="1" hidden="1" outlineLevel="1" x14ac:dyDescent="0.2">
      <c r="B327" s="19">
        <v>312</v>
      </c>
      <c r="C327" s="16"/>
      <c r="D327" s="6" t="e">
        <f t="shared" si="46"/>
        <v>#NUM!</v>
      </c>
      <c r="E327" s="2">
        <f t="shared" si="47"/>
        <v>-1</v>
      </c>
      <c r="F327" s="17">
        <f t="shared" si="48"/>
        <v>0</v>
      </c>
      <c r="G327" s="6" t="e">
        <f t="shared" si="54"/>
        <v>#NUM!</v>
      </c>
      <c r="H327" s="18">
        <f t="shared" si="49"/>
        <v>-1</v>
      </c>
      <c r="I327" s="17">
        <f t="shared" si="50"/>
        <v>0.624</v>
      </c>
      <c r="J327" s="6">
        <f t="shared" si="55"/>
        <v>2.0117054252093518E-2</v>
      </c>
      <c r="K327" s="18">
        <f t="shared" si="51"/>
        <v>-1</v>
      </c>
      <c r="L327" s="17">
        <f t="shared" si="52"/>
        <v>0.312</v>
      </c>
      <c r="M327" s="6">
        <f t="shared" si="56"/>
        <v>9.9607365471081055E-76</v>
      </c>
      <c r="N327" s="18">
        <f t="shared" si="53"/>
        <v>-1</v>
      </c>
      <c r="O327" s="11"/>
    </row>
    <row r="328" spans="2:15" s="1" customFormat="1" hidden="1" outlineLevel="1" x14ac:dyDescent="0.2">
      <c r="B328" s="16">
        <v>313</v>
      </c>
      <c r="C328" s="16"/>
      <c r="D328" s="6" t="e">
        <f t="shared" si="46"/>
        <v>#NUM!</v>
      </c>
      <c r="E328" s="2">
        <f t="shared" si="47"/>
        <v>-1</v>
      </c>
      <c r="F328" s="17">
        <f t="shared" si="48"/>
        <v>0</v>
      </c>
      <c r="G328" s="6" t="e">
        <f t="shared" si="54"/>
        <v>#NUM!</v>
      </c>
      <c r="H328" s="18">
        <f t="shared" si="49"/>
        <v>-1</v>
      </c>
      <c r="I328" s="17">
        <f t="shared" si="50"/>
        <v>0.626</v>
      </c>
      <c r="J328" s="6">
        <f t="shared" si="55"/>
        <v>1.8124630348531588E-2</v>
      </c>
      <c r="K328" s="18">
        <f t="shared" si="51"/>
        <v>-1</v>
      </c>
      <c r="L328" s="17">
        <f t="shared" si="52"/>
        <v>0.313</v>
      </c>
      <c r="M328" s="6">
        <f t="shared" si="56"/>
        <v>3.2841789509957176E-75</v>
      </c>
      <c r="N328" s="18">
        <f t="shared" si="53"/>
        <v>-1</v>
      </c>
      <c r="O328" s="11"/>
    </row>
    <row r="329" spans="2:15" s="1" customFormat="1" hidden="1" outlineLevel="1" x14ac:dyDescent="0.2">
      <c r="B329" s="19">
        <v>314</v>
      </c>
      <c r="C329" s="16"/>
      <c r="D329" s="6" t="e">
        <f t="shared" si="46"/>
        <v>#NUM!</v>
      </c>
      <c r="E329" s="2">
        <f t="shared" si="47"/>
        <v>-1</v>
      </c>
      <c r="F329" s="17">
        <f t="shared" si="48"/>
        <v>0</v>
      </c>
      <c r="G329" s="6" t="e">
        <f t="shared" si="54"/>
        <v>#NUM!</v>
      </c>
      <c r="H329" s="18">
        <f t="shared" si="49"/>
        <v>-1</v>
      </c>
      <c r="I329" s="17">
        <f t="shared" si="50"/>
        <v>0.628</v>
      </c>
      <c r="J329" s="6">
        <f t="shared" si="55"/>
        <v>1.6190951633003527E-2</v>
      </c>
      <c r="K329" s="18">
        <f t="shared" si="51"/>
        <v>-1</v>
      </c>
      <c r="L329" s="17">
        <f t="shared" si="52"/>
        <v>0.314</v>
      </c>
      <c r="M329" s="6">
        <f t="shared" si="56"/>
        <v>1.0778173277073331E-74</v>
      </c>
      <c r="N329" s="18">
        <f t="shared" si="53"/>
        <v>-1</v>
      </c>
      <c r="O329" s="11"/>
    </row>
    <row r="330" spans="2:15" s="1" customFormat="1" hidden="1" outlineLevel="1" x14ac:dyDescent="0.2">
      <c r="B330" s="16">
        <v>315</v>
      </c>
      <c r="C330" s="16"/>
      <c r="D330" s="6" t="e">
        <f t="shared" si="46"/>
        <v>#NUM!</v>
      </c>
      <c r="E330" s="2">
        <f t="shared" si="47"/>
        <v>-1</v>
      </c>
      <c r="F330" s="17">
        <f t="shared" si="48"/>
        <v>0</v>
      </c>
      <c r="G330" s="6" t="e">
        <f t="shared" si="54"/>
        <v>#NUM!</v>
      </c>
      <c r="H330" s="18">
        <f t="shared" si="49"/>
        <v>-1</v>
      </c>
      <c r="I330" s="17">
        <f t="shared" si="50"/>
        <v>0.63</v>
      </c>
      <c r="J330" s="6">
        <f t="shared" si="55"/>
        <v>1.434055716066027E-2</v>
      </c>
      <c r="K330" s="18">
        <f t="shared" si="51"/>
        <v>-1</v>
      </c>
      <c r="L330" s="17">
        <f t="shared" si="52"/>
        <v>0.315</v>
      </c>
      <c r="M330" s="6">
        <f t="shared" si="56"/>
        <v>3.5208699371773112E-74</v>
      </c>
      <c r="N330" s="18">
        <f t="shared" si="53"/>
        <v>-1</v>
      </c>
      <c r="O330" s="11"/>
    </row>
    <row r="331" spans="2:15" s="1" customFormat="1" hidden="1" outlineLevel="1" x14ac:dyDescent="0.2">
      <c r="B331" s="19">
        <v>316</v>
      </c>
      <c r="C331" s="16"/>
      <c r="D331" s="6" t="e">
        <f t="shared" si="46"/>
        <v>#NUM!</v>
      </c>
      <c r="E331" s="2">
        <f t="shared" si="47"/>
        <v>-1</v>
      </c>
      <c r="F331" s="17">
        <f t="shared" si="48"/>
        <v>0</v>
      </c>
      <c r="G331" s="6" t="e">
        <f t="shared" si="54"/>
        <v>#NUM!</v>
      </c>
      <c r="H331" s="18">
        <f t="shared" si="49"/>
        <v>-1</v>
      </c>
      <c r="I331" s="17">
        <f t="shared" si="50"/>
        <v>0.63200000000000001</v>
      </c>
      <c r="J331" s="6">
        <f t="shared" si="55"/>
        <v>1.2593369025579787E-2</v>
      </c>
      <c r="K331" s="18">
        <f t="shared" si="51"/>
        <v>-1</v>
      </c>
      <c r="L331" s="17">
        <f t="shared" si="52"/>
        <v>0.316</v>
      </c>
      <c r="M331" s="6">
        <f t="shared" si="56"/>
        <v>1.1448398292562693E-73</v>
      </c>
      <c r="N331" s="18">
        <f t="shared" si="53"/>
        <v>-1</v>
      </c>
      <c r="O331" s="11"/>
    </row>
    <row r="332" spans="2:15" s="1" customFormat="1" hidden="1" outlineLevel="1" x14ac:dyDescent="0.2">
      <c r="B332" s="16">
        <v>317</v>
      </c>
      <c r="C332" s="16"/>
      <c r="D332" s="6" t="e">
        <f t="shared" si="46"/>
        <v>#NUM!</v>
      </c>
      <c r="E332" s="2">
        <f t="shared" si="47"/>
        <v>-1</v>
      </c>
      <c r="F332" s="17">
        <f t="shared" si="48"/>
        <v>0</v>
      </c>
      <c r="G332" s="6" t="e">
        <f t="shared" si="54"/>
        <v>#NUM!</v>
      </c>
      <c r="H332" s="18">
        <f t="shared" si="49"/>
        <v>-1</v>
      </c>
      <c r="I332" s="17">
        <f t="shared" si="50"/>
        <v>0.63400000000000001</v>
      </c>
      <c r="J332" s="6">
        <f t="shared" si="55"/>
        <v>1.0964573662649914E-2</v>
      </c>
      <c r="K332" s="18">
        <f t="shared" si="51"/>
        <v>-1</v>
      </c>
      <c r="L332" s="17">
        <f t="shared" si="52"/>
        <v>0.317</v>
      </c>
      <c r="M332" s="6">
        <f t="shared" si="56"/>
        <v>3.7053806461100535E-73</v>
      </c>
      <c r="N332" s="18">
        <f t="shared" si="53"/>
        <v>-1</v>
      </c>
      <c r="O332" s="11"/>
    </row>
    <row r="333" spans="2:15" s="1" customFormat="1" hidden="1" outlineLevel="1" x14ac:dyDescent="0.2">
      <c r="B333" s="19">
        <v>318</v>
      </c>
      <c r="C333" s="16"/>
      <c r="D333" s="6" t="e">
        <f t="shared" si="46"/>
        <v>#NUM!</v>
      </c>
      <c r="E333" s="2">
        <f t="shared" si="47"/>
        <v>-1</v>
      </c>
      <c r="F333" s="17">
        <f t="shared" si="48"/>
        <v>0</v>
      </c>
      <c r="G333" s="6" t="e">
        <f t="shared" si="54"/>
        <v>#NUM!</v>
      </c>
      <c r="H333" s="18">
        <f t="shared" si="49"/>
        <v>-1</v>
      </c>
      <c r="I333" s="17">
        <f t="shared" si="50"/>
        <v>0.63600000000000001</v>
      </c>
      <c r="J333" s="6">
        <f t="shared" si="55"/>
        <v>9.4647027370987711E-3</v>
      </c>
      <c r="K333" s="18">
        <f t="shared" si="51"/>
        <v>-1</v>
      </c>
      <c r="L333" s="17">
        <f t="shared" si="52"/>
        <v>0.318</v>
      </c>
      <c r="M333" s="6">
        <f t="shared" si="56"/>
        <v>1.1937617836287283E-72</v>
      </c>
      <c r="N333" s="18">
        <f t="shared" si="53"/>
        <v>-1</v>
      </c>
      <c r="O333" s="11"/>
    </row>
    <row r="334" spans="2:15" s="1" customFormat="1" hidden="1" outlineLevel="1" x14ac:dyDescent="0.2">
      <c r="B334" s="16">
        <v>319</v>
      </c>
      <c r="C334" s="16"/>
      <c r="D334" s="6" t="e">
        <f t="shared" si="46"/>
        <v>#NUM!</v>
      </c>
      <c r="E334" s="2">
        <f t="shared" si="47"/>
        <v>-1</v>
      </c>
      <c r="F334" s="17">
        <f t="shared" si="48"/>
        <v>0</v>
      </c>
      <c r="G334" s="6" t="e">
        <f t="shared" si="54"/>
        <v>#NUM!</v>
      </c>
      <c r="H334" s="18">
        <f t="shared" si="49"/>
        <v>-1</v>
      </c>
      <c r="I334" s="17">
        <f t="shared" si="50"/>
        <v>0.63800000000000001</v>
      </c>
      <c r="J334" s="6">
        <f t="shared" si="55"/>
        <v>8.0998866684262281E-3</v>
      </c>
      <c r="K334" s="18">
        <f t="shared" si="51"/>
        <v>-1</v>
      </c>
      <c r="L334" s="17">
        <f t="shared" si="52"/>
        <v>0.31900000000000001</v>
      </c>
      <c r="M334" s="6">
        <f t="shared" si="56"/>
        <v>3.828270547499577E-72</v>
      </c>
      <c r="N334" s="18">
        <f t="shared" si="53"/>
        <v>-1</v>
      </c>
      <c r="O334" s="11"/>
    </row>
    <row r="335" spans="2:15" s="1" customFormat="1" hidden="1" outlineLevel="1" x14ac:dyDescent="0.2">
      <c r="B335" s="19">
        <v>320</v>
      </c>
      <c r="C335" s="16"/>
      <c r="D335" s="6" t="e">
        <f t="shared" ref="D335:D398" si="57">BINOMDIST($B335,C$12,D$12,0)</f>
        <v>#NUM!</v>
      </c>
      <c r="E335" s="2">
        <f t="shared" ref="E335:E398" si="58">IF(ABS($B335-C$12*$D$12)&lt;=B$12,D335,-1)</f>
        <v>-1</v>
      </c>
      <c r="F335" s="17">
        <f t="shared" ref="F335:F398" si="59">IF($B335/F$12&lt;=1,$B335/F$12,0)</f>
        <v>0</v>
      </c>
      <c r="G335" s="6" t="e">
        <f t="shared" si="54"/>
        <v>#NUM!</v>
      </c>
      <c r="H335" s="18">
        <f t="shared" ref="H335:H398" si="60">IF(ABS($B335-F$12*$D$12)&lt;=H$12,G335,-1)</f>
        <v>-1</v>
      </c>
      <c r="I335" s="17">
        <f t="shared" ref="I335:I398" si="61">$B335/I$12</f>
        <v>0.64</v>
      </c>
      <c r="J335" s="6">
        <f t="shared" si="55"/>
        <v>6.8722475952428591E-3</v>
      </c>
      <c r="K335" s="18">
        <f t="shared" ref="K335:K398" si="62">IF(ABS($B335-I$12*$D$12)&lt;=K$12,J335,-1)</f>
        <v>-1</v>
      </c>
      <c r="L335" s="17">
        <f t="shared" ref="L335:L398" si="63">$B335/L$12</f>
        <v>0.32</v>
      </c>
      <c r="M335" s="6">
        <f t="shared" si="56"/>
        <v>1.2220557388345932E-71</v>
      </c>
      <c r="N335" s="18">
        <f t="shared" ref="N335:N398" si="64">IF(ABS($B335-L$12*$D$12)&lt;=N$12,M335,-1)</f>
        <v>-1</v>
      </c>
      <c r="O335" s="11"/>
    </row>
    <row r="336" spans="2:15" s="1" customFormat="1" hidden="1" outlineLevel="1" x14ac:dyDescent="0.2">
      <c r="B336" s="16">
        <v>321</v>
      </c>
      <c r="C336" s="16"/>
      <c r="D336" s="6" t="e">
        <f t="shared" si="57"/>
        <v>#NUM!</v>
      </c>
      <c r="E336" s="2">
        <f t="shared" si="58"/>
        <v>-1</v>
      </c>
      <c r="F336" s="17">
        <f t="shared" si="59"/>
        <v>0</v>
      </c>
      <c r="G336" s="6" t="e">
        <f t="shared" ref="G336:G399" si="65">BINOMDIST($B336,F$12,G$12,0)</f>
        <v>#NUM!</v>
      </c>
      <c r="H336" s="18">
        <f t="shared" si="60"/>
        <v>-1</v>
      </c>
      <c r="I336" s="17">
        <f t="shared" si="61"/>
        <v>0.64200000000000002</v>
      </c>
      <c r="J336" s="6">
        <f t="shared" ref="J336:J399" si="66">BINOMDIST($B336,I$12,J$12,0)</f>
        <v>5.7803951735687885E-3</v>
      </c>
      <c r="K336" s="18">
        <f t="shared" si="62"/>
        <v>-1</v>
      </c>
      <c r="L336" s="17">
        <f t="shared" si="63"/>
        <v>0.32100000000000001</v>
      </c>
      <c r="M336" s="6">
        <f t="shared" ref="M336:M399" si="67">BINOMDIST($B336,L$12,M$12,0)</f>
        <v>3.8831677682592392E-71</v>
      </c>
      <c r="N336" s="18">
        <f t="shared" si="64"/>
        <v>-1</v>
      </c>
      <c r="O336" s="11"/>
    </row>
    <row r="337" spans="2:15" s="1" customFormat="1" hidden="1" outlineLevel="1" x14ac:dyDescent="0.2">
      <c r="B337" s="19">
        <v>322</v>
      </c>
      <c r="C337" s="16"/>
      <c r="D337" s="6" t="e">
        <f t="shared" si="57"/>
        <v>#NUM!</v>
      </c>
      <c r="E337" s="2">
        <f t="shared" si="58"/>
        <v>-1</v>
      </c>
      <c r="F337" s="17">
        <f t="shared" si="59"/>
        <v>0</v>
      </c>
      <c r="G337" s="6" t="e">
        <f t="shared" si="65"/>
        <v>#NUM!</v>
      </c>
      <c r="H337" s="18">
        <f t="shared" si="60"/>
        <v>-1</v>
      </c>
      <c r="I337" s="17">
        <f t="shared" si="61"/>
        <v>0.64400000000000002</v>
      </c>
      <c r="J337" s="6">
        <f t="shared" si="66"/>
        <v>4.8199879009416611E-3</v>
      </c>
      <c r="K337" s="18">
        <f t="shared" si="62"/>
        <v>-1</v>
      </c>
      <c r="L337" s="17">
        <f t="shared" si="63"/>
        <v>0.32200000000000001</v>
      </c>
      <c r="M337" s="6">
        <f t="shared" si="67"/>
        <v>1.2282628484384802E-70</v>
      </c>
      <c r="N337" s="18">
        <f t="shared" si="64"/>
        <v>-1</v>
      </c>
      <c r="O337" s="11"/>
    </row>
    <row r="338" spans="2:15" s="1" customFormat="1" hidden="1" outlineLevel="1" x14ac:dyDescent="0.2">
      <c r="B338" s="16">
        <v>323</v>
      </c>
      <c r="C338" s="16"/>
      <c r="D338" s="6" t="e">
        <f t="shared" si="57"/>
        <v>#NUM!</v>
      </c>
      <c r="E338" s="2">
        <f t="shared" si="58"/>
        <v>-1</v>
      </c>
      <c r="F338" s="17">
        <f t="shared" si="59"/>
        <v>0</v>
      </c>
      <c r="G338" s="6" t="e">
        <f t="shared" si="65"/>
        <v>#NUM!</v>
      </c>
      <c r="H338" s="18">
        <f t="shared" si="60"/>
        <v>-1</v>
      </c>
      <c r="I338" s="17">
        <f t="shared" si="61"/>
        <v>0.64600000000000002</v>
      </c>
      <c r="J338" s="6">
        <f t="shared" si="66"/>
        <v>3.984324363936283E-3</v>
      </c>
      <c r="K338" s="18">
        <f t="shared" si="62"/>
        <v>-1</v>
      </c>
      <c r="L338" s="17">
        <f t="shared" si="63"/>
        <v>0.32300000000000001</v>
      </c>
      <c r="M338" s="6">
        <f t="shared" si="67"/>
        <v>3.8673167704707701E-70</v>
      </c>
      <c r="N338" s="18">
        <f t="shared" si="64"/>
        <v>-1</v>
      </c>
      <c r="O338" s="11"/>
    </row>
    <row r="339" spans="2:15" s="1" customFormat="1" hidden="1" outlineLevel="1" x14ac:dyDescent="0.2">
      <c r="B339" s="19">
        <v>324</v>
      </c>
      <c r="C339" s="16"/>
      <c r="D339" s="6" t="e">
        <f t="shared" si="57"/>
        <v>#NUM!</v>
      </c>
      <c r="E339" s="2">
        <f t="shared" si="58"/>
        <v>-1</v>
      </c>
      <c r="F339" s="17">
        <f t="shared" si="59"/>
        <v>0</v>
      </c>
      <c r="G339" s="6" t="e">
        <f t="shared" si="65"/>
        <v>#NUM!</v>
      </c>
      <c r="H339" s="18">
        <f t="shared" si="60"/>
        <v>-1</v>
      </c>
      <c r="I339" s="17">
        <f t="shared" si="61"/>
        <v>0.64800000000000002</v>
      </c>
      <c r="J339" s="6">
        <f t="shared" si="66"/>
        <v>3.2649324648922431E-3</v>
      </c>
      <c r="K339" s="18">
        <f t="shared" si="62"/>
        <v>-1</v>
      </c>
      <c r="L339" s="17">
        <f t="shared" si="63"/>
        <v>0.32400000000000001</v>
      </c>
      <c r="M339" s="6">
        <f t="shared" si="67"/>
        <v>1.2121173396336167E-69</v>
      </c>
      <c r="N339" s="18">
        <f t="shared" si="64"/>
        <v>-1</v>
      </c>
      <c r="O339" s="11"/>
    </row>
    <row r="340" spans="2:15" s="1" customFormat="1" hidden="1" outlineLevel="1" x14ac:dyDescent="0.2">
      <c r="B340" s="16">
        <v>325</v>
      </c>
      <c r="C340" s="16"/>
      <c r="D340" s="6" t="e">
        <f t="shared" si="57"/>
        <v>#NUM!</v>
      </c>
      <c r="E340" s="2">
        <f t="shared" si="58"/>
        <v>-1</v>
      </c>
      <c r="F340" s="17">
        <f t="shared" si="59"/>
        <v>0</v>
      </c>
      <c r="G340" s="6" t="e">
        <f t="shared" si="65"/>
        <v>#NUM!</v>
      </c>
      <c r="H340" s="18">
        <f t="shared" si="60"/>
        <v>-1</v>
      </c>
      <c r="I340" s="17">
        <f t="shared" si="61"/>
        <v>0.65</v>
      </c>
      <c r="J340" s="6">
        <f t="shared" si="66"/>
        <v>2.6521297560970917E-3</v>
      </c>
      <c r="K340" s="18">
        <f t="shared" si="62"/>
        <v>-1</v>
      </c>
      <c r="L340" s="17">
        <f t="shared" si="63"/>
        <v>0.32500000000000001</v>
      </c>
      <c r="M340" s="6">
        <f t="shared" si="67"/>
        <v>3.7818060996568037E-69</v>
      </c>
      <c r="N340" s="18">
        <f t="shared" si="64"/>
        <v>-1</v>
      </c>
      <c r="O340" s="11"/>
    </row>
    <row r="341" spans="2:15" s="1" customFormat="1" hidden="1" outlineLevel="1" x14ac:dyDescent="0.2">
      <c r="B341" s="19">
        <v>326</v>
      </c>
      <c r="C341" s="16"/>
      <c r="D341" s="6" t="e">
        <f t="shared" si="57"/>
        <v>#NUM!</v>
      </c>
      <c r="E341" s="2">
        <f t="shared" si="58"/>
        <v>-1</v>
      </c>
      <c r="F341" s="17">
        <f t="shared" si="59"/>
        <v>0</v>
      </c>
      <c r="G341" s="6" t="e">
        <f t="shared" si="65"/>
        <v>#NUM!</v>
      </c>
      <c r="H341" s="18">
        <f t="shared" si="60"/>
        <v>-1</v>
      </c>
      <c r="I341" s="17">
        <f t="shared" si="61"/>
        <v>0.65200000000000002</v>
      </c>
      <c r="J341" s="6">
        <f t="shared" si="66"/>
        <v>2.1355339293726468E-3</v>
      </c>
      <c r="K341" s="18">
        <f t="shared" si="62"/>
        <v>-1</v>
      </c>
      <c r="L341" s="17">
        <f t="shared" si="63"/>
        <v>0.32600000000000001</v>
      </c>
      <c r="M341" s="6">
        <f t="shared" si="67"/>
        <v>1.1745640110130973E-68</v>
      </c>
      <c r="N341" s="18">
        <f t="shared" si="64"/>
        <v>-1</v>
      </c>
      <c r="O341" s="11"/>
    </row>
    <row r="342" spans="2:15" s="1" customFormat="1" hidden="1" outlineLevel="1" x14ac:dyDescent="0.2">
      <c r="B342" s="16">
        <v>327</v>
      </c>
      <c r="C342" s="16"/>
      <c r="D342" s="6" t="e">
        <f t="shared" si="57"/>
        <v>#NUM!</v>
      </c>
      <c r="E342" s="2">
        <f t="shared" si="58"/>
        <v>-1</v>
      </c>
      <c r="F342" s="17">
        <f t="shared" si="59"/>
        <v>0</v>
      </c>
      <c r="G342" s="6" t="e">
        <f t="shared" si="65"/>
        <v>#NUM!</v>
      </c>
      <c r="H342" s="18">
        <f t="shared" si="60"/>
        <v>-1</v>
      </c>
      <c r="I342" s="17">
        <f t="shared" si="61"/>
        <v>0.65400000000000003</v>
      </c>
      <c r="J342" s="6">
        <f t="shared" si="66"/>
        <v>1.704508732618529E-3</v>
      </c>
      <c r="K342" s="18">
        <f t="shared" si="62"/>
        <v>-1</v>
      </c>
      <c r="L342" s="17">
        <f t="shared" si="63"/>
        <v>0.32700000000000001</v>
      </c>
      <c r="M342" s="6">
        <f t="shared" si="67"/>
        <v>3.6314501991867947E-68</v>
      </c>
      <c r="N342" s="18">
        <f t="shared" si="64"/>
        <v>-1</v>
      </c>
      <c r="O342" s="11"/>
    </row>
    <row r="343" spans="2:15" s="1" customFormat="1" hidden="1" outlineLevel="1" x14ac:dyDescent="0.2">
      <c r="B343" s="19">
        <v>328</v>
      </c>
      <c r="C343" s="16"/>
      <c r="D343" s="6" t="e">
        <f t="shared" si="57"/>
        <v>#NUM!</v>
      </c>
      <c r="E343" s="2">
        <f t="shared" si="58"/>
        <v>-1</v>
      </c>
      <c r="F343" s="17">
        <f t="shared" si="59"/>
        <v>0</v>
      </c>
      <c r="G343" s="6" t="e">
        <f t="shared" si="65"/>
        <v>#NUM!</v>
      </c>
      <c r="H343" s="18">
        <f t="shared" si="60"/>
        <v>-1</v>
      </c>
      <c r="I343" s="17">
        <f t="shared" si="61"/>
        <v>0.65600000000000003</v>
      </c>
      <c r="J343" s="6">
        <f t="shared" si="66"/>
        <v>1.3485366344954529E-3</v>
      </c>
      <c r="K343" s="18">
        <f t="shared" si="62"/>
        <v>-1</v>
      </c>
      <c r="L343" s="17">
        <f t="shared" si="63"/>
        <v>0.32800000000000001</v>
      </c>
      <c r="M343" s="6">
        <f t="shared" si="67"/>
        <v>1.1176673707559798E-67</v>
      </c>
      <c r="N343" s="18">
        <f t="shared" si="64"/>
        <v>-1</v>
      </c>
      <c r="O343" s="11"/>
    </row>
    <row r="344" spans="2:15" s="1" customFormat="1" hidden="1" outlineLevel="1" x14ac:dyDescent="0.2">
      <c r="B344" s="16">
        <v>329</v>
      </c>
      <c r="C344" s="16"/>
      <c r="D344" s="6" t="e">
        <f t="shared" si="57"/>
        <v>#NUM!</v>
      </c>
      <c r="E344" s="2">
        <f t="shared" si="58"/>
        <v>-1</v>
      </c>
      <c r="F344" s="17">
        <f t="shared" si="59"/>
        <v>0</v>
      </c>
      <c r="G344" s="6" t="e">
        <f t="shared" si="65"/>
        <v>#NUM!</v>
      </c>
      <c r="H344" s="18">
        <f t="shared" si="60"/>
        <v>-1</v>
      </c>
      <c r="I344" s="17">
        <f t="shared" si="61"/>
        <v>0.65800000000000003</v>
      </c>
      <c r="J344" s="6">
        <f t="shared" si="66"/>
        <v>1.0575150507593596E-3</v>
      </c>
      <c r="K344" s="18">
        <f t="shared" si="62"/>
        <v>-1</v>
      </c>
      <c r="L344" s="17">
        <f t="shared" si="63"/>
        <v>0.32900000000000001</v>
      </c>
      <c r="M344" s="6">
        <f t="shared" si="67"/>
        <v>3.4243425827416398E-67</v>
      </c>
      <c r="N344" s="18">
        <f t="shared" si="64"/>
        <v>-1</v>
      </c>
      <c r="O344" s="11"/>
    </row>
    <row r="345" spans="2:15" s="1" customFormat="1" hidden="1" outlineLevel="1" x14ac:dyDescent="0.2">
      <c r="B345" s="19">
        <v>330</v>
      </c>
      <c r="C345" s="16"/>
      <c r="D345" s="6" t="e">
        <f t="shared" si="57"/>
        <v>#NUM!</v>
      </c>
      <c r="E345" s="2">
        <f t="shared" si="58"/>
        <v>-1</v>
      </c>
      <c r="F345" s="17">
        <f t="shared" si="59"/>
        <v>0</v>
      </c>
      <c r="G345" s="6" t="e">
        <f t="shared" si="65"/>
        <v>#NUM!</v>
      </c>
      <c r="H345" s="18">
        <f t="shared" si="60"/>
        <v>-1</v>
      </c>
      <c r="I345" s="17">
        <f t="shared" si="61"/>
        <v>0.66</v>
      </c>
      <c r="J345" s="6">
        <f t="shared" si="66"/>
        <v>8.219776076356807E-4</v>
      </c>
      <c r="K345" s="18">
        <f t="shared" si="62"/>
        <v>-1</v>
      </c>
      <c r="L345" s="17">
        <f t="shared" si="63"/>
        <v>0.33</v>
      </c>
      <c r="M345" s="6">
        <f t="shared" si="67"/>
        <v>1.0444244877361335E-66</v>
      </c>
      <c r="N345" s="18">
        <f t="shared" si="64"/>
        <v>-1</v>
      </c>
      <c r="O345" s="11"/>
    </row>
    <row r="346" spans="2:15" s="1" customFormat="1" hidden="1" outlineLevel="1" x14ac:dyDescent="0.2">
      <c r="B346" s="16">
        <v>331</v>
      </c>
      <c r="C346" s="16"/>
      <c r="D346" s="6" t="e">
        <f t="shared" si="57"/>
        <v>#NUM!</v>
      </c>
      <c r="E346" s="2">
        <f t="shared" si="58"/>
        <v>-1</v>
      </c>
      <c r="F346" s="17">
        <f t="shared" si="59"/>
        <v>0</v>
      </c>
      <c r="G346" s="6" t="e">
        <f t="shared" si="65"/>
        <v>#NUM!</v>
      </c>
      <c r="H346" s="18">
        <f t="shared" si="60"/>
        <v>-1</v>
      </c>
      <c r="I346" s="17">
        <f t="shared" si="61"/>
        <v>0.66200000000000003</v>
      </c>
      <c r="J346" s="6">
        <f t="shared" si="66"/>
        <v>6.3324558896404664E-4</v>
      </c>
      <c r="K346" s="18">
        <f t="shared" si="62"/>
        <v>-1</v>
      </c>
      <c r="L346" s="17">
        <f t="shared" si="63"/>
        <v>0.33100000000000002</v>
      </c>
      <c r="M346" s="6">
        <f t="shared" si="67"/>
        <v>3.1711377950904227E-66</v>
      </c>
      <c r="N346" s="18">
        <f t="shared" si="64"/>
        <v>-1</v>
      </c>
      <c r="O346" s="11"/>
    </row>
    <row r="347" spans="2:15" s="1" customFormat="1" hidden="1" outlineLevel="1" x14ac:dyDescent="0.2">
      <c r="B347" s="19">
        <v>332</v>
      </c>
      <c r="C347" s="16"/>
      <c r="D347" s="6" t="e">
        <f t="shared" si="57"/>
        <v>#NUM!</v>
      </c>
      <c r="E347" s="2">
        <f t="shared" si="58"/>
        <v>-1</v>
      </c>
      <c r="F347" s="17">
        <f t="shared" si="59"/>
        <v>0</v>
      </c>
      <c r="G347" s="6" t="e">
        <f t="shared" si="65"/>
        <v>#NUM!</v>
      </c>
      <c r="H347" s="18">
        <f t="shared" si="60"/>
        <v>-1</v>
      </c>
      <c r="I347" s="17">
        <f t="shared" si="61"/>
        <v>0.66400000000000003</v>
      </c>
      <c r="J347" s="6">
        <f t="shared" si="66"/>
        <v>4.8351733976621927E-4</v>
      </c>
      <c r="K347" s="18">
        <f t="shared" si="62"/>
        <v>-1</v>
      </c>
      <c r="L347" s="17">
        <f t="shared" si="63"/>
        <v>0.33200000000000002</v>
      </c>
      <c r="M347" s="6">
        <f t="shared" si="67"/>
        <v>9.5850505342560724E-66</v>
      </c>
      <c r="N347" s="18">
        <f t="shared" si="64"/>
        <v>-1</v>
      </c>
      <c r="O347" s="11"/>
    </row>
    <row r="348" spans="2:15" s="1" customFormat="1" hidden="1" outlineLevel="1" x14ac:dyDescent="0.2">
      <c r="B348" s="16">
        <v>333</v>
      </c>
      <c r="C348" s="16"/>
      <c r="D348" s="6" t="e">
        <f t="shared" si="57"/>
        <v>#NUM!</v>
      </c>
      <c r="E348" s="2">
        <f t="shared" si="58"/>
        <v>-1</v>
      </c>
      <c r="F348" s="17">
        <f t="shared" si="59"/>
        <v>0</v>
      </c>
      <c r="G348" s="6" t="e">
        <f t="shared" si="65"/>
        <v>#NUM!</v>
      </c>
      <c r="H348" s="18">
        <f t="shared" si="60"/>
        <v>-1</v>
      </c>
      <c r="I348" s="17">
        <f t="shared" si="61"/>
        <v>0.66600000000000004</v>
      </c>
      <c r="J348" s="6">
        <f t="shared" si="66"/>
        <v>3.6590501387714111E-4</v>
      </c>
      <c r="K348" s="18">
        <f t="shared" si="62"/>
        <v>-1</v>
      </c>
      <c r="L348" s="17">
        <f t="shared" si="63"/>
        <v>0.33300000000000002</v>
      </c>
      <c r="M348" s="6">
        <f t="shared" si="67"/>
        <v>2.8841503409383005E-65</v>
      </c>
      <c r="N348" s="18">
        <f t="shared" si="64"/>
        <v>-1</v>
      </c>
      <c r="O348" s="11"/>
    </row>
    <row r="349" spans="2:15" s="1" customFormat="1" hidden="1" outlineLevel="1" x14ac:dyDescent="0.2">
      <c r="B349" s="19">
        <v>334</v>
      </c>
      <c r="C349" s="16"/>
      <c r="D349" s="6" t="e">
        <f t="shared" si="57"/>
        <v>#NUM!</v>
      </c>
      <c r="E349" s="2">
        <f t="shared" si="58"/>
        <v>-1</v>
      </c>
      <c r="F349" s="17">
        <f t="shared" si="59"/>
        <v>0</v>
      </c>
      <c r="G349" s="6" t="e">
        <f t="shared" si="65"/>
        <v>#NUM!</v>
      </c>
      <c r="H349" s="18">
        <f t="shared" si="60"/>
        <v>-1</v>
      </c>
      <c r="I349" s="17">
        <f t="shared" si="61"/>
        <v>0.66800000000000004</v>
      </c>
      <c r="J349" s="6">
        <f t="shared" si="66"/>
        <v>2.7442876040785393E-4</v>
      </c>
      <c r="K349" s="18">
        <f t="shared" si="62"/>
        <v>-1</v>
      </c>
      <c r="L349" s="17">
        <f t="shared" si="63"/>
        <v>0.33400000000000002</v>
      </c>
      <c r="M349" s="6">
        <f t="shared" si="67"/>
        <v>8.6394982518227123E-65</v>
      </c>
      <c r="N349" s="18">
        <f t="shared" si="64"/>
        <v>-1</v>
      </c>
      <c r="O349" s="11"/>
    </row>
    <row r="350" spans="2:15" s="1" customFormat="1" hidden="1" outlineLevel="1" x14ac:dyDescent="0.2">
      <c r="B350" s="16">
        <v>335</v>
      </c>
      <c r="C350" s="16"/>
      <c r="D350" s="6" t="e">
        <f t="shared" si="57"/>
        <v>#NUM!</v>
      </c>
      <c r="E350" s="2">
        <f t="shared" si="58"/>
        <v>-1</v>
      </c>
      <c r="F350" s="17">
        <f t="shared" si="59"/>
        <v>0</v>
      </c>
      <c r="G350" s="6" t="e">
        <f t="shared" si="65"/>
        <v>#NUM!</v>
      </c>
      <c r="H350" s="18">
        <f t="shared" si="60"/>
        <v>-1</v>
      </c>
      <c r="I350" s="17">
        <f t="shared" si="61"/>
        <v>0.67</v>
      </c>
      <c r="J350" s="6">
        <f t="shared" si="66"/>
        <v>2.0397839206434586E-4</v>
      </c>
      <c r="K350" s="18">
        <f t="shared" si="62"/>
        <v>-1</v>
      </c>
      <c r="L350" s="17">
        <f t="shared" si="63"/>
        <v>0.33500000000000002</v>
      </c>
      <c r="M350" s="6">
        <f t="shared" si="67"/>
        <v>2.5763757473345797E-64</v>
      </c>
      <c r="N350" s="18">
        <f t="shared" si="64"/>
        <v>-1</v>
      </c>
      <c r="O350" s="11"/>
    </row>
    <row r="351" spans="2:15" s="1" customFormat="1" hidden="1" outlineLevel="1" x14ac:dyDescent="0.2">
      <c r="B351" s="19">
        <v>336</v>
      </c>
      <c r="C351" s="16"/>
      <c r="D351" s="6" t="e">
        <f t="shared" si="57"/>
        <v>#NUM!</v>
      </c>
      <c r="E351" s="2">
        <f t="shared" si="58"/>
        <v>-1</v>
      </c>
      <c r="F351" s="17">
        <f t="shared" si="59"/>
        <v>0</v>
      </c>
      <c r="G351" s="6" t="e">
        <f t="shared" si="65"/>
        <v>#NUM!</v>
      </c>
      <c r="H351" s="18">
        <f t="shared" si="60"/>
        <v>-1</v>
      </c>
      <c r="I351" s="17">
        <f t="shared" si="61"/>
        <v>0.67200000000000004</v>
      </c>
      <c r="J351" s="6">
        <f t="shared" si="66"/>
        <v>1.5025194058311097E-4</v>
      </c>
      <c r="K351" s="18">
        <f t="shared" si="62"/>
        <v>-1</v>
      </c>
      <c r="L351" s="17">
        <f t="shared" si="63"/>
        <v>0.33600000000000002</v>
      </c>
      <c r="M351" s="6">
        <f t="shared" si="67"/>
        <v>7.6486154998995777E-64</v>
      </c>
      <c r="N351" s="18">
        <f t="shared" si="64"/>
        <v>-1</v>
      </c>
      <c r="O351" s="11"/>
    </row>
    <row r="352" spans="2:15" s="1" customFormat="1" hidden="1" outlineLevel="1" x14ac:dyDescent="0.2">
      <c r="B352" s="16">
        <v>337</v>
      </c>
      <c r="C352" s="16"/>
      <c r="D352" s="6" t="e">
        <f t="shared" si="57"/>
        <v>#NUM!</v>
      </c>
      <c r="E352" s="2">
        <f t="shared" si="58"/>
        <v>-1</v>
      </c>
      <c r="F352" s="17">
        <f t="shared" si="59"/>
        <v>0</v>
      </c>
      <c r="G352" s="6" t="e">
        <f t="shared" si="65"/>
        <v>#NUM!</v>
      </c>
      <c r="H352" s="18">
        <f t="shared" si="60"/>
        <v>-1</v>
      </c>
      <c r="I352" s="17">
        <f t="shared" si="61"/>
        <v>0.67400000000000004</v>
      </c>
      <c r="J352" s="6">
        <f t="shared" si="66"/>
        <v>1.0967945811111413E-4</v>
      </c>
      <c r="K352" s="18">
        <f t="shared" si="62"/>
        <v>-1</v>
      </c>
      <c r="L352" s="17">
        <f t="shared" si="63"/>
        <v>0.33700000000000002</v>
      </c>
      <c r="M352" s="6">
        <f t="shared" si="67"/>
        <v>2.2605403673293797E-63</v>
      </c>
      <c r="N352" s="18">
        <f t="shared" si="64"/>
        <v>-1</v>
      </c>
      <c r="O352" s="11"/>
    </row>
    <row r="353" spans="2:15" s="1" customFormat="1" hidden="1" outlineLevel="1" x14ac:dyDescent="0.2">
      <c r="B353" s="19">
        <v>338</v>
      </c>
      <c r="C353" s="16"/>
      <c r="D353" s="6" t="e">
        <f t="shared" si="57"/>
        <v>#NUM!</v>
      </c>
      <c r="E353" s="2">
        <f t="shared" si="58"/>
        <v>-1</v>
      </c>
      <c r="F353" s="17">
        <f t="shared" si="59"/>
        <v>0</v>
      </c>
      <c r="G353" s="6" t="e">
        <f t="shared" si="65"/>
        <v>#NUM!</v>
      </c>
      <c r="H353" s="18">
        <f t="shared" si="60"/>
        <v>-1</v>
      </c>
      <c r="I353" s="17">
        <f t="shared" si="61"/>
        <v>0.67600000000000005</v>
      </c>
      <c r="J353" s="6">
        <f t="shared" si="66"/>
        <v>7.9339134639548473E-5</v>
      </c>
      <c r="K353" s="18">
        <f t="shared" si="62"/>
        <v>-1</v>
      </c>
      <c r="L353" s="17">
        <f t="shared" si="63"/>
        <v>0.33800000000000002</v>
      </c>
      <c r="M353" s="6">
        <f t="shared" si="67"/>
        <v>6.651205311565117E-63</v>
      </c>
      <c r="N353" s="18">
        <f t="shared" si="64"/>
        <v>-1</v>
      </c>
      <c r="O353" s="11"/>
    </row>
    <row r="354" spans="2:15" s="1" customFormat="1" hidden="1" outlineLevel="1" x14ac:dyDescent="0.2">
      <c r="B354" s="16">
        <v>339</v>
      </c>
      <c r="C354" s="16"/>
      <c r="D354" s="6" t="e">
        <f t="shared" si="57"/>
        <v>#NUM!</v>
      </c>
      <c r="E354" s="2">
        <f t="shared" si="58"/>
        <v>-1</v>
      </c>
      <c r="F354" s="17">
        <f t="shared" si="59"/>
        <v>0</v>
      </c>
      <c r="G354" s="6" t="e">
        <f t="shared" si="65"/>
        <v>#NUM!</v>
      </c>
      <c r="H354" s="18">
        <f t="shared" si="60"/>
        <v>-1</v>
      </c>
      <c r="I354" s="17">
        <f t="shared" si="61"/>
        <v>0.67800000000000005</v>
      </c>
      <c r="J354" s="6">
        <f t="shared" si="66"/>
        <v>5.6871415095606181E-5</v>
      </c>
      <c r="K354" s="18">
        <f t="shared" si="62"/>
        <v>-1</v>
      </c>
      <c r="L354" s="17">
        <f t="shared" si="63"/>
        <v>0.33900000000000002</v>
      </c>
      <c r="M354" s="6">
        <f t="shared" si="67"/>
        <v>1.9482734142727222E-62</v>
      </c>
      <c r="N354" s="18">
        <f t="shared" si="64"/>
        <v>-1</v>
      </c>
      <c r="O354" s="11"/>
    </row>
    <row r="355" spans="2:15" s="1" customFormat="1" hidden="1" outlineLevel="1" x14ac:dyDescent="0.2">
      <c r="B355" s="19">
        <v>340</v>
      </c>
      <c r="C355" s="16"/>
      <c r="D355" s="6" t="e">
        <f t="shared" si="57"/>
        <v>#NUM!</v>
      </c>
      <c r="E355" s="2">
        <f t="shared" si="58"/>
        <v>-1</v>
      </c>
      <c r="F355" s="17">
        <f t="shared" si="59"/>
        <v>0</v>
      </c>
      <c r="G355" s="6" t="e">
        <f t="shared" si="65"/>
        <v>#NUM!</v>
      </c>
      <c r="H355" s="18">
        <f t="shared" si="60"/>
        <v>-1</v>
      </c>
      <c r="I355" s="17">
        <f t="shared" si="61"/>
        <v>0.68</v>
      </c>
      <c r="J355" s="6">
        <f t="shared" si="66"/>
        <v>4.0395431604672678E-5</v>
      </c>
      <c r="K355" s="18">
        <f t="shared" si="62"/>
        <v>-1</v>
      </c>
      <c r="L355" s="17">
        <f t="shared" si="63"/>
        <v>0.34</v>
      </c>
      <c r="M355" s="6">
        <f t="shared" si="67"/>
        <v>5.6815090889750377E-62</v>
      </c>
      <c r="N355" s="18">
        <f t="shared" si="64"/>
        <v>-1</v>
      </c>
      <c r="O355" s="11"/>
    </row>
    <row r="356" spans="2:15" s="1" customFormat="1" hidden="1" outlineLevel="1" x14ac:dyDescent="0.2">
      <c r="B356" s="16">
        <v>341</v>
      </c>
      <c r="C356" s="16"/>
      <c r="D356" s="6" t="e">
        <f t="shared" si="57"/>
        <v>#NUM!</v>
      </c>
      <c r="E356" s="2">
        <f t="shared" si="58"/>
        <v>-1</v>
      </c>
      <c r="F356" s="17">
        <f t="shared" si="59"/>
        <v>0</v>
      </c>
      <c r="G356" s="6" t="e">
        <f t="shared" si="65"/>
        <v>#NUM!</v>
      </c>
      <c r="H356" s="18">
        <f t="shared" si="60"/>
        <v>-1</v>
      </c>
      <c r="I356" s="17">
        <f t="shared" si="61"/>
        <v>0.68200000000000005</v>
      </c>
      <c r="J356" s="6">
        <f t="shared" si="66"/>
        <v>2.8430802302409279E-5</v>
      </c>
      <c r="K356" s="18">
        <f t="shared" si="62"/>
        <v>-1</v>
      </c>
      <c r="L356" s="17">
        <f t="shared" si="63"/>
        <v>0.34100000000000003</v>
      </c>
      <c r="M356" s="6">
        <f t="shared" si="67"/>
        <v>1.6494703806699358E-61</v>
      </c>
      <c r="N356" s="18">
        <f t="shared" si="64"/>
        <v>-1</v>
      </c>
      <c r="O356" s="11"/>
    </row>
    <row r="357" spans="2:15" s="1" customFormat="1" hidden="1" outlineLevel="1" x14ac:dyDescent="0.2">
      <c r="B357" s="19">
        <v>342</v>
      </c>
      <c r="C357" s="16"/>
      <c r="D357" s="6" t="e">
        <f t="shared" si="57"/>
        <v>#NUM!</v>
      </c>
      <c r="E357" s="2">
        <f t="shared" si="58"/>
        <v>-1</v>
      </c>
      <c r="F357" s="17">
        <f t="shared" si="59"/>
        <v>0</v>
      </c>
      <c r="G357" s="6" t="e">
        <f t="shared" si="65"/>
        <v>#NUM!</v>
      </c>
      <c r="H357" s="18">
        <f t="shared" si="60"/>
        <v>-1</v>
      </c>
      <c r="I357" s="17">
        <f t="shared" si="61"/>
        <v>0.68400000000000005</v>
      </c>
      <c r="J357" s="6">
        <f t="shared" si="66"/>
        <v>1.982674371089056E-5</v>
      </c>
      <c r="K357" s="18">
        <f t="shared" si="62"/>
        <v>-1</v>
      </c>
      <c r="L357" s="17">
        <f t="shared" si="63"/>
        <v>0.34200000000000003</v>
      </c>
      <c r="M357" s="6">
        <f t="shared" si="67"/>
        <v>4.7675481616735071E-61</v>
      </c>
      <c r="N357" s="18">
        <f t="shared" si="64"/>
        <v>-1</v>
      </c>
      <c r="O357" s="11"/>
    </row>
    <row r="358" spans="2:15" s="1" customFormat="1" hidden="1" outlineLevel="1" x14ac:dyDescent="0.2">
      <c r="B358" s="16">
        <v>343</v>
      </c>
      <c r="C358" s="16"/>
      <c r="D358" s="6" t="e">
        <f t="shared" si="57"/>
        <v>#NUM!</v>
      </c>
      <c r="E358" s="2">
        <f t="shared" si="58"/>
        <v>-1</v>
      </c>
      <c r="F358" s="17">
        <f t="shared" si="59"/>
        <v>0</v>
      </c>
      <c r="G358" s="6" t="e">
        <f t="shared" si="65"/>
        <v>#NUM!</v>
      </c>
      <c r="H358" s="18">
        <f t="shared" si="60"/>
        <v>-1</v>
      </c>
      <c r="I358" s="17">
        <f t="shared" si="61"/>
        <v>0.68600000000000005</v>
      </c>
      <c r="J358" s="6">
        <f t="shared" si="66"/>
        <v>1.3699528453297417E-5</v>
      </c>
      <c r="K358" s="18">
        <f t="shared" si="62"/>
        <v>-1</v>
      </c>
      <c r="L358" s="17">
        <f t="shared" si="63"/>
        <v>0.34300000000000003</v>
      </c>
      <c r="M358" s="6">
        <f t="shared" si="67"/>
        <v>1.3718863077468614E-60</v>
      </c>
      <c r="N358" s="18">
        <f t="shared" si="64"/>
        <v>-1</v>
      </c>
      <c r="O358" s="11"/>
    </row>
    <row r="359" spans="2:15" s="1" customFormat="1" hidden="1" outlineLevel="1" x14ac:dyDescent="0.2">
      <c r="B359" s="19">
        <v>344</v>
      </c>
      <c r="C359" s="16"/>
      <c r="D359" s="6" t="e">
        <f t="shared" si="57"/>
        <v>#NUM!</v>
      </c>
      <c r="E359" s="2">
        <f t="shared" si="58"/>
        <v>-1</v>
      </c>
      <c r="F359" s="17">
        <f t="shared" si="59"/>
        <v>0</v>
      </c>
      <c r="G359" s="6" t="e">
        <f t="shared" si="65"/>
        <v>#NUM!</v>
      </c>
      <c r="H359" s="18">
        <f t="shared" si="60"/>
        <v>-1</v>
      </c>
      <c r="I359" s="17">
        <f t="shared" si="61"/>
        <v>0.68799999999999994</v>
      </c>
      <c r="J359" s="6">
        <f t="shared" si="66"/>
        <v>9.3786016010220327E-6</v>
      </c>
      <c r="K359" s="18">
        <f t="shared" si="62"/>
        <v>-1</v>
      </c>
      <c r="L359" s="17">
        <f t="shared" si="63"/>
        <v>0.34399999999999997</v>
      </c>
      <c r="M359" s="6">
        <f t="shared" si="67"/>
        <v>3.9302149891991918E-60</v>
      </c>
      <c r="N359" s="18">
        <f t="shared" si="64"/>
        <v>-1</v>
      </c>
      <c r="O359" s="11"/>
    </row>
    <row r="360" spans="2:15" s="1" customFormat="1" hidden="1" outlineLevel="1" x14ac:dyDescent="0.2">
      <c r="B360" s="16">
        <v>345</v>
      </c>
      <c r="C360" s="16"/>
      <c r="D360" s="6" t="e">
        <f t="shared" si="57"/>
        <v>#NUM!</v>
      </c>
      <c r="E360" s="2">
        <f t="shared" si="58"/>
        <v>-1</v>
      </c>
      <c r="F360" s="17">
        <f t="shared" si="59"/>
        <v>0</v>
      </c>
      <c r="G360" s="6" t="e">
        <f t="shared" si="65"/>
        <v>#NUM!</v>
      </c>
      <c r="H360" s="18">
        <f t="shared" si="60"/>
        <v>-1</v>
      </c>
      <c r="I360" s="17">
        <f t="shared" si="61"/>
        <v>0.69</v>
      </c>
      <c r="J360" s="6">
        <f t="shared" si="66"/>
        <v>6.3611384772149182E-6</v>
      </c>
      <c r="K360" s="18">
        <f t="shared" si="62"/>
        <v>-1</v>
      </c>
      <c r="L360" s="17">
        <f t="shared" si="63"/>
        <v>0.34499999999999997</v>
      </c>
      <c r="M360" s="6">
        <f t="shared" si="67"/>
        <v>1.1209656664847274E-59</v>
      </c>
      <c r="N360" s="18">
        <f t="shared" si="64"/>
        <v>-1</v>
      </c>
      <c r="O360" s="11"/>
    </row>
    <row r="361" spans="2:15" s="1" customFormat="1" hidden="1" outlineLevel="1" x14ac:dyDescent="0.2">
      <c r="B361" s="19">
        <v>346</v>
      </c>
      <c r="C361" s="16"/>
      <c r="D361" s="6" t="e">
        <f t="shared" si="57"/>
        <v>#NUM!</v>
      </c>
      <c r="E361" s="2">
        <f t="shared" si="58"/>
        <v>-1</v>
      </c>
      <c r="F361" s="17">
        <f t="shared" si="59"/>
        <v>0</v>
      </c>
      <c r="G361" s="6" t="e">
        <f t="shared" si="65"/>
        <v>#NUM!</v>
      </c>
      <c r="H361" s="18">
        <f t="shared" si="60"/>
        <v>-1</v>
      </c>
      <c r="I361" s="17">
        <f t="shared" si="61"/>
        <v>0.69199999999999995</v>
      </c>
      <c r="J361" s="6">
        <f t="shared" si="66"/>
        <v>4.274464439168982E-6</v>
      </c>
      <c r="K361" s="18">
        <f t="shared" si="62"/>
        <v>-1</v>
      </c>
      <c r="L361" s="17">
        <f t="shared" si="63"/>
        <v>0.34599999999999997</v>
      </c>
      <c r="M361" s="6">
        <f t="shared" si="67"/>
        <v>3.1830889228934262E-59</v>
      </c>
      <c r="N361" s="18">
        <f t="shared" si="64"/>
        <v>-1</v>
      </c>
      <c r="O361" s="11"/>
    </row>
    <row r="362" spans="2:15" s="1" customFormat="1" hidden="1" outlineLevel="1" x14ac:dyDescent="0.2">
      <c r="B362" s="16">
        <v>347</v>
      </c>
      <c r="C362" s="16"/>
      <c r="D362" s="6" t="e">
        <f t="shared" si="57"/>
        <v>#NUM!</v>
      </c>
      <c r="E362" s="2">
        <f t="shared" si="58"/>
        <v>-1</v>
      </c>
      <c r="F362" s="17">
        <f t="shared" si="59"/>
        <v>0</v>
      </c>
      <c r="G362" s="6" t="e">
        <f t="shared" si="65"/>
        <v>#NUM!</v>
      </c>
      <c r="H362" s="18">
        <f t="shared" si="60"/>
        <v>-1</v>
      </c>
      <c r="I362" s="17">
        <f t="shared" si="61"/>
        <v>0.69399999999999995</v>
      </c>
      <c r="J362" s="6">
        <f t="shared" si="66"/>
        <v>2.8455368456715915E-6</v>
      </c>
      <c r="K362" s="18">
        <f t="shared" si="62"/>
        <v>-1</v>
      </c>
      <c r="L362" s="17">
        <f t="shared" si="63"/>
        <v>0.34699999999999998</v>
      </c>
      <c r="M362" s="6">
        <f t="shared" si="67"/>
        <v>8.9988767531943591E-59</v>
      </c>
      <c r="N362" s="18">
        <f t="shared" si="64"/>
        <v>-1</v>
      </c>
      <c r="O362" s="11"/>
    </row>
    <row r="363" spans="2:15" s="1" customFormat="1" hidden="1" outlineLevel="1" x14ac:dyDescent="0.2">
      <c r="B363" s="19">
        <v>348</v>
      </c>
      <c r="C363" s="16"/>
      <c r="D363" s="6" t="e">
        <f t="shared" si="57"/>
        <v>#NUM!</v>
      </c>
      <c r="E363" s="2">
        <f t="shared" si="58"/>
        <v>-1</v>
      </c>
      <c r="F363" s="17">
        <f t="shared" si="59"/>
        <v>0</v>
      </c>
      <c r="G363" s="6" t="e">
        <f t="shared" si="65"/>
        <v>#NUM!</v>
      </c>
      <c r="H363" s="18">
        <f t="shared" si="60"/>
        <v>-1</v>
      </c>
      <c r="I363" s="17">
        <f t="shared" si="61"/>
        <v>0.69599999999999995</v>
      </c>
      <c r="J363" s="6">
        <f t="shared" si="66"/>
        <v>1.8765824887402858E-6</v>
      </c>
      <c r="K363" s="18">
        <f t="shared" si="62"/>
        <v>-1</v>
      </c>
      <c r="L363" s="17">
        <f t="shared" si="63"/>
        <v>0.34799999999999998</v>
      </c>
      <c r="M363" s="6">
        <f t="shared" si="67"/>
        <v>2.5328734999296544E-58</v>
      </c>
      <c r="N363" s="18">
        <f t="shared" si="64"/>
        <v>-1</v>
      </c>
      <c r="O363" s="11"/>
    </row>
    <row r="364" spans="2:15" s="1" customFormat="1" hidden="1" outlineLevel="1" x14ac:dyDescent="0.2">
      <c r="B364" s="16">
        <v>349</v>
      </c>
      <c r="C364" s="16"/>
      <c r="D364" s="6" t="e">
        <f t="shared" si="57"/>
        <v>#NUM!</v>
      </c>
      <c r="E364" s="2">
        <f t="shared" si="58"/>
        <v>-1</v>
      </c>
      <c r="F364" s="17">
        <f t="shared" si="59"/>
        <v>0</v>
      </c>
      <c r="G364" s="6" t="e">
        <f t="shared" si="65"/>
        <v>#NUM!</v>
      </c>
      <c r="H364" s="18">
        <f t="shared" si="60"/>
        <v>-1</v>
      </c>
      <c r="I364" s="17">
        <f t="shared" si="61"/>
        <v>0.69799999999999995</v>
      </c>
      <c r="J364" s="6">
        <f t="shared" si="66"/>
        <v>1.2259621989478228E-6</v>
      </c>
      <c r="K364" s="18">
        <f t="shared" si="62"/>
        <v>-1</v>
      </c>
      <c r="L364" s="17">
        <f t="shared" si="63"/>
        <v>0.34899999999999998</v>
      </c>
      <c r="M364" s="6">
        <f t="shared" si="67"/>
        <v>7.0978518135558765E-58</v>
      </c>
      <c r="N364" s="18">
        <f t="shared" si="64"/>
        <v>-1</v>
      </c>
      <c r="O364" s="11"/>
    </row>
    <row r="365" spans="2:15" s="1" customFormat="1" hidden="1" outlineLevel="1" x14ac:dyDescent="0.2">
      <c r="B365" s="19">
        <v>350</v>
      </c>
      <c r="C365" s="16"/>
      <c r="D365" s="6" t="e">
        <f t="shared" si="57"/>
        <v>#NUM!</v>
      </c>
      <c r="E365" s="2">
        <f t="shared" si="58"/>
        <v>-1</v>
      </c>
      <c r="F365" s="17">
        <f t="shared" si="59"/>
        <v>0</v>
      </c>
      <c r="G365" s="6" t="e">
        <f t="shared" si="65"/>
        <v>#NUM!</v>
      </c>
      <c r="H365" s="18">
        <f t="shared" si="60"/>
        <v>-1</v>
      </c>
      <c r="I365" s="17">
        <f t="shared" si="61"/>
        <v>0.7</v>
      </c>
      <c r="J365" s="6">
        <f t="shared" si="66"/>
        <v>7.9337268017623367E-7</v>
      </c>
      <c r="K365" s="18">
        <f t="shared" si="62"/>
        <v>-1</v>
      </c>
      <c r="L365" s="17">
        <f t="shared" si="63"/>
        <v>0.35</v>
      </c>
      <c r="M365" s="6">
        <f t="shared" si="67"/>
        <v>1.9803006559820038E-57</v>
      </c>
      <c r="N365" s="18">
        <f t="shared" si="64"/>
        <v>-1</v>
      </c>
      <c r="O365" s="11"/>
    </row>
    <row r="366" spans="2:15" s="1" customFormat="1" hidden="1" outlineLevel="1" x14ac:dyDescent="0.2">
      <c r="B366" s="16">
        <v>351</v>
      </c>
      <c r="C366" s="16"/>
      <c r="D366" s="6" t="e">
        <f t="shared" si="57"/>
        <v>#NUM!</v>
      </c>
      <c r="E366" s="2">
        <f t="shared" si="58"/>
        <v>-1</v>
      </c>
      <c r="F366" s="17">
        <f t="shared" si="59"/>
        <v>0</v>
      </c>
      <c r="G366" s="6" t="e">
        <f t="shared" si="65"/>
        <v>#NUM!</v>
      </c>
      <c r="H366" s="18">
        <f t="shared" si="60"/>
        <v>-1</v>
      </c>
      <c r="I366" s="17">
        <f t="shared" si="61"/>
        <v>0.70199999999999996</v>
      </c>
      <c r="J366" s="6">
        <f t="shared" si="66"/>
        <v>5.0857223088219662E-7</v>
      </c>
      <c r="K366" s="18">
        <f t="shared" si="62"/>
        <v>-1</v>
      </c>
      <c r="L366" s="17">
        <f t="shared" si="63"/>
        <v>0.35099999999999998</v>
      </c>
      <c r="M366" s="6">
        <f t="shared" si="67"/>
        <v>5.5008351555056958E-57</v>
      </c>
      <c r="N366" s="18">
        <f t="shared" si="64"/>
        <v>-1</v>
      </c>
      <c r="O366" s="11"/>
    </row>
    <row r="367" spans="2:15" s="1" customFormat="1" hidden="1" outlineLevel="1" x14ac:dyDescent="0.2">
      <c r="B367" s="19">
        <v>352</v>
      </c>
      <c r="C367" s="16"/>
      <c r="D367" s="6" t="e">
        <f t="shared" si="57"/>
        <v>#NUM!</v>
      </c>
      <c r="E367" s="2">
        <f t="shared" si="58"/>
        <v>-1</v>
      </c>
      <c r="F367" s="17">
        <f t="shared" si="59"/>
        <v>0</v>
      </c>
      <c r="G367" s="6" t="e">
        <f t="shared" si="65"/>
        <v>#NUM!</v>
      </c>
      <c r="H367" s="18">
        <f t="shared" si="60"/>
        <v>-1</v>
      </c>
      <c r="I367" s="17">
        <f t="shared" si="61"/>
        <v>0.70399999999999996</v>
      </c>
      <c r="J367" s="6">
        <f t="shared" si="66"/>
        <v>3.2291447046071513E-7</v>
      </c>
      <c r="K367" s="18">
        <f t="shared" si="62"/>
        <v>-1</v>
      </c>
      <c r="L367" s="17">
        <f t="shared" si="63"/>
        <v>0.35199999999999998</v>
      </c>
      <c r="M367" s="6">
        <f t="shared" si="67"/>
        <v>1.5213247226944794E-56</v>
      </c>
      <c r="N367" s="18">
        <f t="shared" si="64"/>
        <v>-1</v>
      </c>
      <c r="O367" s="11"/>
    </row>
    <row r="368" spans="2:15" s="1" customFormat="1" hidden="1" outlineLevel="1" x14ac:dyDescent="0.2">
      <c r="B368" s="16">
        <v>353</v>
      </c>
      <c r="C368" s="16"/>
      <c r="D368" s="6" t="e">
        <f t="shared" si="57"/>
        <v>#NUM!</v>
      </c>
      <c r="E368" s="2">
        <f t="shared" si="58"/>
        <v>-1</v>
      </c>
      <c r="F368" s="17">
        <f t="shared" si="59"/>
        <v>0</v>
      </c>
      <c r="G368" s="6" t="e">
        <f t="shared" si="65"/>
        <v>#NUM!</v>
      </c>
      <c r="H368" s="18">
        <f t="shared" si="60"/>
        <v>-1</v>
      </c>
      <c r="I368" s="17">
        <f t="shared" si="61"/>
        <v>0.70599999999999996</v>
      </c>
      <c r="J368" s="6">
        <f t="shared" si="66"/>
        <v>2.0307935536056391E-7</v>
      </c>
      <c r="K368" s="18">
        <f t="shared" si="62"/>
        <v>-1</v>
      </c>
      <c r="L368" s="17">
        <f t="shared" si="63"/>
        <v>0.35299999999999998</v>
      </c>
      <c r="M368" s="6">
        <f t="shared" si="67"/>
        <v>4.1890301146150695E-56</v>
      </c>
      <c r="N368" s="18">
        <f t="shared" si="64"/>
        <v>-1</v>
      </c>
      <c r="O368" s="11"/>
    </row>
    <row r="369" spans="2:15" s="1" customFormat="1" hidden="1" outlineLevel="1" x14ac:dyDescent="0.2">
      <c r="B369" s="19">
        <v>354</v>
      </c>
      <c r="C369" s="16"/>
      <c r="D369" s="6" t="e">
        <f t="shared" si="57"/>
        <v>#NUM!</v>
      </c>
      <c r="E369" s="2">
        <f t="shared" si="58"/>
        <v>-1</v>
      </c>
      <c r="F369" s="17">
        <f t="shared" si="59"/>
        <v>0</v>
      </c>
      <c r="G369" s="6" t="e">
        <f t="shared" si="65"/>
        <v>#NUM!</v>
      </c>
      <c r="H369" s="18">
        <f t="shared" si="60"/>
        <v>-1</v>
      </c>
      <c r="I369" s="17">
        <f t="shared" si="61"/>
        <v>0.70799999999999996</v>
      </c>
      <c r="J369" s="6">
        <f t="shared" si="66"/>
        <v>1.264943442288241E-7</v>
      </c>
      <c r="K369" s="18">
        <f t="shared" si="62"/>
        <v>-1</v>
      </c>
      <c r="L369" s="17">
        <f t="shared" si="63"/>
        <v>0.35399999999999998</v>
      </c>
      <c r="M369" s="6">
        <f t="shared" si="67"/>
        <v>1.1484332559982782E-55</v>
      </c>
      <c r="N369" s="18">
        <f t="shared" si="64"/>
        <v>-1</v>
      </c>
      <c r="O369" s="11"/>
    </row>
    <row r="370" spans="2:15" s="1" customFormat="1" hidden="1" outlineLevel="1" x14ac:dyDescent="0.2">
      <c r="B370" s="16">
        <v>355</v>
      </c>
      <c r="C370" s="16"/>
      <c r="D370" s="6" t="e">
        <f t="shared" si="57"/>
        <v>#NUM!</v>
      </c>
      <c r="E370" s="2">
        <f t="shared" si="58"/>
        <v>-1</v>
      </c>
      <c r="F370" s="17">
        <f t="shared" si="59"/>
        <v>0</v>
      </c>
      <c r="G370" s="6" t="e">
        <f t="shared" si="65"/>
        <v>#NUM!</v>
      </c>
      <c r="H370" s="18">
        <f t="shared" si="60"/>
        <v>-1</v>
      </c>
      <c r="I370" s="17">
        <f t="shared" si="61"/>
        <v>0.71</v>
      </c>
      <c r="J370" s="6">
        <f t="shared" si="66"/>
        <v>7.803453911581081E-8</v>
      </c>
      <c r="K370" s="18">
        <f t="shared" si="62"/>
        <v>-1</v>
      </c>
      <c r="L370" s="17">
        <f t="shared" si="63"/>
        <v>0.35499999999999998</v>
      </c>
      <c r="M370" s="6">
        <f t="shared" si="67"/>
        <v>3.1347375353867547E-55</v>
      </c>
      <c r="N370" s="18">
        <f t="shared" si="64"/>
        <v>-1</v>
      </c>
      <c r="O370" s="11"/>
    </row>
    <row r="371" spans="2:15" s="1" customFormat="1" hidden="1" outlineLevel="1" x14ac:dyDescent="0.2">
      <c r="B371" s="19">
        <v>356</v>
      </c>
      <c r="C371" s="16"/>
      <c r="D371" s="6" t="e">
        <f t="shared" si="57"/>
        <v>#NUM!</v>
      </c>
      <c r="E371" s="2">
        <f t="shared" si="58"/>
        <v>-1</v>
      </c>
      <c r="F371" s="17">
        <f t="shared" si="59"/>
        <v>0</v>
      </c>
      <c r="G371" s="6" t="e">
        <f t="shared" si="65"/>
        <v>#NUM!</v>
      </c>
      <c r="H371" s="18">
        <f t="shared" si="60"/>
        <v>-1</v>
      </c>
      <c r="I371" s="17">
        <f t="shared" si="61"/>
        <v>0.71199999999999997</v>
      </c>
      <c r="J371" s="6">
        <f t="shared" si="66"/>
        <v>4.7675596229463336E-8</v>
      </c>
      <c r="K371" s="18">
        <f t="shared" si="62"/>
        <v>-1</v>
      </c>
      <c r="L371" s="17">
        <f t="shared" si="63"/>
        <v>0.35599999999999998</v>
      </c>
      <c r="M371" s="6">
        <f t="shared" si="67"/>
        <v>8.5192656333889465E-55</v>
      </c>
      <c r="N371" s="18">
        <f t="shared" si="64"/>
        <v>-1</v>
      </c>
      <c r="O371" s="11"/>
    </row>
    <row r="372" spans="2:15" s="1" customFormat="1" hidden="1" outlineLevel="1" x14ac:dyDescent="0.2">
      <c r="B372" s="16">
        <v>357</v>
      </c>
      <c r="C372" s="16"/>
      <c r="D372" s="6" t="e">
        <f t="shared" si="57"/>
        <v>#NUM!</v>
      </c>
      <c r="E372" s="2">
        <f t="shared" si="58"/>
        <v>-1</v>
      </c>
      <c r="F372" s="17">
        <f t="shared" si="59"/>
        <v>0</v>
      </c>
      <c r="G372" s="6" t="e">
        <f t="shared" si="65"/>
        <v>#NUM!</v>
      </c>
      <c r="H372" s="18">
        <f t="shared" si="60"/>
        <v>-1</v>
      </c>
      <c r="I372" s="17">
        <f t="shared" si="61"/>
        <v>0.71399999999999997</v>
      </c>
      <c r="J372" s="6">
        <f t="shared" si="66"/>
        <v>2.8845738895137015E-8</v>
      </c>
      <c r="K372" s="18">
        <f t="shared" si="62"/>
        <v>-1</v>
      </c>
      <c r="L372" s="17">
        <f t="shared" si="63"/>
        <v>0.35699999999999998</v>
      </c>
      <c r="M372" s="6">
        <f t="shared" si="67"/>
        <v>2.3052130537409081E-54</v>
      </c>
      <c r="N372" s="18">
        <f t="shared" si="64"/>
        <v>-1</v>
      </c>
      <c r="O372" s="11"/>
    </row>
    <row r="373" spans="2:15" s="1" customFormat="1" hidden="1" outlineLevel="1" x14ac:dyDescent="0.2">
      <c r="B373" s="19">
        <v>358</v>
      </c>
      <c r="C373" s="16"/>
      <c r="D373" s="6" t="e">
        <f t="shared" si="57"/>
        <v>#NUM!</v>
      </c>
      <c r="E373" s="2">
        <f t="shared" si="58"/>
        <v>-1</v>
      </c>
      <c r="F373" s="17">
        <f t="shared" si="59"/>
        <v>0</v>
      </c>
      <c r="G373" s="6" t="e">
        <f t="shared" si="65"/>
        <v>#NUM!</v>
      </c>
      <c r="H373" s="18">
        <f t="shared" si="60"/>
        <v>-1</v>
      </c>
      <c r="I373" s="17">
        <f t="shared" si="61"/>
        <v>0.71599999999999997</v>
      </c>
      <c r="J373" s="6">
        <f t="shared" si="66"/>
        <v>1.7283270930187025E-8</v>
      </c>
      <c r="K373" s="18">
        <f t="shared" si="62"/>
        <v>-1</v>
      </c>
      <c r="L373" s="17">
        <f t="shared" si="63"/>
        <v>0.35799999999999998</v>
      </c>
      <c r="M373" s="6">
        <f t="shared" si="67"/>
        <v>6.2105530456226514E-54</v>
      </c>
      <c r="N373" s="18">
        <f t="shared" si="64"/>
        <v>-1</v>
      </c>
      <c r="O373" s="11"/>
    </row>
    <row r="374" spans="2:15" s="1" customFormat="1" hidden="1" outlineLevel="1" x14ac:dyDescent="0.2">
      <c r="B374" s="16">
        <v>359</v>
      </c>
      <c r="C374" s="16"/>
      <c r="D374" s="6" t="e">
        <f t="shared" si="57"/>
        <v>#NUM!</v>
      </c>
      <c r="E374" s="2">
        <f t="shared" si="58"/>
        <v>-1</v>
      </c>
      <c r="F374" s="17">
        <f t="shared" si="59"/>
        <v>0</v>
      </c>
      <c r="G374" s="6" t="e">
        <f t="shared" si="65"/>
        <v>#NUM!</v>
      </c>
      <c r="H374" s="18">
        <f t="shared" si="60"/>
        <v>-1</v>
      </c>
      <c r="I374" s="17">
        <f t="shared" si="61"/>
        <v>0.71799999999999997</v>
      </c>
      <c r="J374" s="6">
        <f t="shared" si="66"/>
        <v>1.0254419799804493E-8</v>
      </c>
      <c r="K374" s="18">
        <f t="shared" si="62"/>
        <v>-1</v>
      </c>
      <c r="L374" s="17">
        <f t="shared" si="63"/>
        <v>0.35899999999999999</v>
      </c>
      <c r="M374" s="6">
        <f t="shared" si="67"/>
        <v>1.6659505802045868E-53</v>
      </c>
      <c r="N374" s="18">
        <f t="shared" si="64"/>
        <v>-1</v>
      </c>
      <c r="O374" s="11"/>
    </row>
    <row r="375" spans="2:15" s="1" customFormat="1" hidden="1" outlineLevel="1" x14ac:dyDescent="0.2">
      <c r="B375" s="19">
        <v>360</v>
      </c>
      <c r="C375" s="16"/>
      <c r="D375" s="6" t="e">
        <f t="shared" si="57"/>
        <v>#NUM!</v>
      </c>
      <c r="E375" s="2">
        <f t="shared" si="58"/>
        <v>-1</v>
      </c>
      <c r="F375" s="17">
        <f t="shared" si="59"/>
        <v>0</v>
      </c>
      <c r="G375" s="6" t="e">
        <f t="shared" si="65"/>
        <v>#NUM!</v>
      </c>
      <c r="H375" s="18">
        <f t="shared" si="60"/>
        <v>-1</v>
      </c>
      <c r="I375" s="17">
        <f t="shared" si="61"/>
        <v>0.72</v>
      </c>
      <c r="J375" s="6">
        <f t="shared" si="66"/>
        <v>6.0244716323851372E-9</v>
      </c>
      <c r="K375" s="18">
        <f t="shared" si="62"/>
        <v>-1</v>
      </c>
      <c r="L375" s="17">
        <f t="shared" si="63"/>
        <v>0.36</v>
      </c>
      <c r="M375" s="6">
        <f t="shared" si="67"/>
        <v>4.4494763412964723E-53</v>
      </c>
      <c r="N375" s="18">
        <f t="shared" si="64"/>
        <v>-1</v>
      </c>
      <c r="O375" s="11"/>
    </row>
    <row r="376" spans="2:15" s="1" customFormat="1" hidden="1" outlineLevel="1" x14ac:dyDescent="0.2">
      <c r="B376" s="16">
        <v>361</v>
      </c>
      <c r="C376" s="16"/>
      <c r="D376" s="6" t="e">
        <f t="shared" si="57"/>
        <v>#NUM!</v>
      </c>
      <c r="E376" s="2">
        <f t="shared" si="58"/>
        <v>-1</v>
      </c>
      <c r="F376" s="17">
        <f t="shared" si="59"/>
        <v>0</v>
      </c>
      <c r="G376" s="6" t="e">
        <f t="shared" si="65"/>
        <v>#NUM!</v>
      </c>
      <c r="H376" s="18">
        <f t="shared" si="60"/>
        <v>-1</v>
      </c>
      <c r="I376" s="17">
        <f t="shared" si="61"/>
        <v>0.72199999999999998</v>
      </c>
      <c r="J376" s="6">
        <f t="shared" si="66"/>
        <v>3.5045402847670059E-9</v>
      </c>
      <c r="K376" s="18">
        <f t="shared" si="62"/>
        <v>-1</v>
      </c>
      <c r="L376" s="17">
        <f t="shared" si="63"/>
        <v>0.36099999999999999</v>
      </c>
      <c r="M376" s="6">
        <f t="shared" si="67"/>
        <v>1.1832402458850202E-52</v>
      </c>
      <c r="N376" s="18">
        <f t="shared" si="64"/>
        <v>-1</v>
      </c>
      <c r="O376" s="11"/>
    </row>
    <row r="377" spans="2:15" s="1" customFormat="1" hidden="1" outlineLevel="1" x14ac:dyDescent="0.2">
      <c r="B377" s="19">
        <v>362</v>
      </c>
      <c r="C377" s="16"/>
      <c r="D377" s="6" t="e">
        <f t="shared" si="57"/>
        <v>#NUM!</v>
      </c>
      <c r="E377" s="2">
        <f t="shared" si="58"/>
        <v>-1</v>
      </c>
      <c r="F377" s="17">
        <f t="shared" si="59"/>
        <v>0</v>
      </c>
      <c r="G377" s="6" t="e">
        <f t="shared" si="65"/>
        <v>#NUM!</v>
      </c>
      <c r="H377" s="18">
        <f t="shared" si="60"/>
        <v>-1</v>
      </c>
      <c r="I377" s="17">
        <f t="shared" si="61"/>
        <v>0.72399999999999998</v>
      </c>
      <c r="J377" s="6">
        <f t="shared" si="66"/>
        <v>2.0184990314196699E-9</v>
      </c>
      <c r="K377" s="18">
        <f t="shared" si="62"/>
        <v>-1</v>
      </c>
      <c r="L377" s="17">
        <f t="shared" si="63"/>
        <v>0.36199999999999999</v>
      </c>
      <c r="M377" s="6">
        <f t="shared" si="67"/>
        <v>3.1329717560239879E-52</v>
      </c>
      <c r="N377" s="18">
        <f t="shared" si="64"/>
        <v>-1</v>
      </c>
      <c r="O377" s="11"/>
    </row>
    <row r="378" spans="2:15" s="1" customFormat="1" hidden="1" outlineLevel="1" x14ac:dyDescent="0.2">
      <c r="B378" s="16">
        <v>363</v>
      </c>
      <c r="C378" s="16"/>
      <c r="D378" s="6" t="e">
        <f t="shared" si="57"/>
        <v>#NUM!</v>
      </c>
      <c r="E378" s="2">
        <f t="shared" si="58"/>
        <v>-1</v>
      </c>
      <c r="F378" s="17">
        <f t="shared" si="59"/>
        <v>0</v>
      </c>
      <c r="G378" s="6" t="e">
        <f t="shared" si="65"/>
        <v>#NUM!</v>
      </c>
      <c r="H378" s="18">
        <f t="shared" si="60"/>
        <v>-1</v>
      </c>
      <c r="I378" s="17">
        <f t="shared" si="61"/>
        <v>0.72599999999999998</v>
      </c>
      <c r="J378" s="6">
        <f t="shared" si="66"/>
        <v>1.1510449022145313E-9</v>
      </c>
      <c r="K378" s="18">
        <f t="shared" si="62"/>
        <v>-1</v>
      </c>
      <c r="L378" s="17">
        <f t="shared" si="63"/>
        <v>0.36299999999999999</v>
      </c>
      <c r="M378" s="6">
        <f t="shared" si="67"/>
        <v>8.2596528113362283E-52</v>
      </c>
      <c r="N378" s="18">
        <f t="shared" si="64"/>
        <v>-1</v>
      </c>
      <c r="O378" s="11"/>
    </row>
    <row r="379" spans="2:15" s="1" customFormat="1" hidden="1" outlineLevel="1" x14ac:dyDescent="0.2">
      <c r="B379" s="19">
        <v>364</v>
      </c>
      <c r="C379" s="16"/>
      <c r="D379" s="6" t="e">
        <f t="shared" si="57"/>
        <v>#NUM!</v>
      </c>
      <c r="E379" s="2">
        <f t="shared" si="58"/>
        <v>-1</v>
      </c>
      <c r="F379" s="17">
        <f t="shared" si="59"/>
        <v>0</v>
      </c>
      <c r="G379" s="6" t="e">
        <f t="shared" si="65"/>
        <v>#NUM!</v>
      </c>
      <c r="H379" s="18">
        <f t="shared" si="60"/>
        <v>-1</v>
      </c>
      <c r="I379" s="17">
        <f t="shared" si="61"/>
        <v>0.72799999999999998</v>
      </c>
      <c r="J379" s="6">
        <f t="shared" si="66"/>
        <v>6.498344159480306E-10</v>
      </c>
      <c r="K379" s="18">
        <f t="shared" si="62"/>
        <v>-1</v>
      </c>
      <c r="L379" s="17">
        <f t="shared" si="63"/>
        <v>0.36399999999999999</v>
      </c>
      <c r="M379" s="6">
        <f t="shared" si="67"/>
        <v>2.16815886297572E-51</v>
      </c>
      <c r="N379" s="18">
        <f t="shared" si="64"/>
        <v>-1</v>
      </c>
      <c r="O379" s="11"/>
    </row>
    <row r="380" spans="2:15" s="1" customFormat="1" hidden="1" outlineLevel="1" x14ac:dyDescent="0.2">
      <c r="B380" s="16">
        <v>365</v>
      </c>
      <c r="C380" s="16"/>
      <c r="D380" s="6" t="e">
        <f t="shared" si="57"/>
        <v>#NUM!</v>
      </c>
      <c r="E380" s="2">
        <f t="shared" si="58"/>
        <v>-1</v>
      </c>
      <c r="F380" s="17">
        <f t="shared" si="59"/>
        <v>0</v>
      </c>
      <c r="G380" s="6" t="e">
        <f t="shared" si="65"/>
        <v>#NUM!</v>
      </c>
      <c r="H380" s="18">
        <f t="shared" si="60"/>
        <v>-1</v>
      </c>
      <c r="I380" s="17">
        <f t="shared" si="61"/>
        <v>0.73</v>
      </c>
      <c r="J380" s="6">
        <f t="shared" si="66"/>
        <v>3.6319512562575386E-10</v>
      </c>
      <c r="K380" s="18">
        <f t="shared" si="62"/>
        <v>-1</v>
      </c>
      <c r="L380" s="17">
        <f t="shared" si="63"/>
        <v>0.36499999999999999</v>
      </c>
      <c r="M380" s="6">
        <f t="shared" si="67"/>
        <v>5.6669138500796528E-51</v>
      </c>
      <c r="N380" s="18">
        <f t="shared" si="64"/>
        <v>-1</v>
      </c>
      <c r="O380" s="11"/>
    </row>
    <row r="381" spans="2:15" s="1" customFormat="1" hidden="1" outlineLevel="1" x14ac:dyDescent="0.2">
      <c r="B381" s="19">
        <v>366</v>
      </c>
      <c r="C381" s="16"/>
      <c r="D381" s="6" t="e">
        <f t="shared" si="57"/>
        <v>#NUM!</v>
      </c>
      <c r="E381" s="2">
        <f t="shared" si="58"/>
        <v>-1</v>
      </c>
      <c r="F381" s="17">
        <f t="shared" si="59"/>
        <v>0</v>
      </c>
      <c r="G381" s="6" t="e">
        <f t="shared" si="65"/>
        <v>#NUM!</v>
      </c>
      <c r="H381" s="18">
        <f t="shared" si="60"/>
        <v>-1</v>
      </c>
      <c r="I381" s="17">
        <f t="shared" si="61"/>
        <v>0.73199999999999998</v>
      </c>
      <c r="J381" s="6">
        <f t="shared" si="66"/>
        <v>2.0094812278473725E-10</v>
      </c>
      <c r="K381" s="18">
        <f t="shared" si="62"/>
        <v>-1</v>
      </c>
      <c r="L381" s="17">
        <f t="shared" si="63"/>
        <v>0.36599999999999999</v>
      </c>
      <c r="M381" s="6">
        <f t="shared" si="67"/>
        <v>1.4747911044263296E-50</v>
      </c>
      <c r="N381" s="18">
        <f t="shared" si="64"/>
        <v>-1</v>
      </c>
      <c r="O381" s="11"/>
    </row>
    <row r="382" spans="2:15" s="1" customFormat="1" hidden="1" outlineLevel="1" x14ac:dyDescent="0.2">
      <c r="B382" s="16">
        <v>367</v>
      </c>
      <c r="C382" s="16"/>
      <c r="D382" s="6" t="e">
        <f t="shared" si="57"/>
        <v>#NUM!</v>
      </c>
      <c r="E382" s="2">
        <f t="shared" si="58"/>
        <v>-1</v>
      </c>
      <c r="F382" s="17">
        <f t="shared" si="59"/>
        <v>0</v>
      </c>
      <c r="G382" s="6" t="e">
        <f t="shared" si="65"/>
        <v>#NUM!</v>
      </c>
      <c r="H382" s="18">
        <f t="shared" si="60"/>
        <v>-1</v>
      </c>
      <c r="I382" s="17">
        <f t="shared" si="61"/>
        <v>0.73399999999999999</v>
      </c>
      <c r="J382" s="6">
        <f t="shared" si="66"/>
        <v>1.1005605634804401E-10</v>
      </c>
      <c r="K382" s="18">
        <f t="shared" si="62"/>
        <v>-1</v>
      </c>
      <c r="L382" s="17">
        <f t="shared" si="63"/>
        <v>0.36699999999999999</v>
      </c>
      <c r="M382" s="6">
        <f t="shared" si="67"/>
        <v>3.8215976575187973E-50</v>
      </c>
      <c r="N382" s="18">
        <f t="shared" si="64"/>
        <v>-1</v>
      </c>
      <c r="O382" s="11"/>
    </row>
    <row r="383" spans="2:15" s="1" customFormat="1" hidden="1" outlineLevel="1" x14ac:dyDescent="0.2">
      <c r="B383" s="19">
        <v>368</v>
      </c>
      <c r="C383" s="16"/>
      <c r="D383" s="6" t="e">
        <f t="shared" si="57"/>
        <v>#NUM!</v>
      </c>
      <c r="E383" s="2">
        <f t="shared" si="58"/>
        <v>-1</v>
      </c>
      <c r="F383" s="17">
        <f t="shared" si="59"/>
        <v>0</v>
      </c>
      <c r="G383" s="6" t="e">
        <f t="shared" si="65"/>
        <v>#NUM!</v>
      </c>
      <c r="H383" s="18">
        <f t="shared" si="60"/>
        <v>-1</v>
      </c>
      <c r="I383" s="17">
        <f t="shared" si="61"/>
        <v>0.73599999999999999</v>
      </c>
      <c r="J383" s="6">
        <f t="shared" si="66"/>
        <v>5.9663541416942145E-11</v>
      </c>
      <c r="K383" s="18">
        <f t="shared" si="62"/>
        <v>-1</v>
      </c>
      <c r="L383" s="17">
        <f t="shared" si="63"/>
        <v>0.36799999999999999</v>
      </c>
      <c r="M383" s="6">
        <f t="shared" si="67"/>
        <v>9.8603450429735733E-50</v>
      </c>
      <c r="N383" s="18">
        <f t="shared" si="64"/>
        <v>-1</v>
      </c>
      <c r="O383" s="11"/>
    </row>
    <row r="384" spans="2:15" s="1" customFormat="1" hidden="1" outlineLevel="1" x14ac:dyDescent="0.2">
      <c r="B384" s="16">
        <v>369</v>
      </c>
      <c r="C384" s="16"/>
      <c r="D384" s="6" t="e">
        <f t="shared" si="57"/>
        <v>#NUM!</v>
      </c>
      <c r="E384" s="2">
        <f t="shared" si="58"/>
        <v>-1</v>
      </c>
      <c r="F384" s="17">
        <f t="shared" si="59"/>
        <v>0</v>
      </c>
      <c r="G384" s="6" t="e">
        <f t="shared" si="65"/>
        <v>#NUM!</v>
      </c>
      <c r="H384" s="18">
        <f t="shared" si="60"/>
        <v>-1</v>
      </c>
      <c r="I384" s="17">
        <f t="shared" si="61"/>
        <v>0.73799999999999999</v>
      </c>
      <c r="J384" s="6">
        <f t="shared" si="66"/>
        <v>3.201458319933475E-11</v>
      </c>
      <c r="K384" s="18">
        <f t="shared" si="62"/>
        <v>-1</v>
      </c>
      <c r="L384" s="17">
        <f t="shared" si="63"/>
        <v>0.36899999999999999</v>
      </c>
      <c r="M384" s="6">
        <f t="shared" si="67"/>
        <v>2.5332268565690083E-49</v>
      </c>
      <c r="N384" s="18">
        <f t="shared" si="64"/>
        <v>-1</v>
      </c>
      <c r="O384" s="11"/>
    </row>
    <row r="385" spans="2:15" s="1" customFormat="1" hidden="1" outlineLevel="1" x14ac:dyDescent="0.2">
      <c r="B385" s="19">
        <v>370</v>
      </c>
      <c r="C385" s="16"/>
      <c r="D385" s="6" t="e">
        <f t="shared" si="57"/>
        <v>#NUM!</v>
      </c>
      <c r="E385" s="2">
        <f t="shared" si="58"/>
        <v>-1</v>
      </c>
      <c r="F385" s="17">
        <f t="shared" si="59"/>
        <v>0</v>
      </c>
      <c r="G385" s="6" t="e">
        <f t="shared" si="65"/>
        <v>#NUM!</v>
      </c>
      <c r="H385" s="18">
        <f t="shared" si="60"/>
        <v>-1</v>
      </c>
      <c r="I385" s="17">
        <f t="shared" si="61"/>
        <v>0.74</v>
      </c>
      <c r="J385" s="6">
        <f t="shared" si="66"/>
        <v>1.7002339455863206E-11</v>
      </c>
      <c r="K385" s="18">
        <f t="shared" si="62"/>
        <v>-1</v>
      </c>
      <c r="L385" s="17">
        <f t="shared" si="63"/>
        <v>0.37</v>
      </c>
      <c r="M385" s="6">
        <f t="shared" si="67"/>
        <v>6.4802681614659538E-49</v>
      </c>
      <c r="N385" s="18">
        <f t="shared" si="64"/>
        <v>-1</v>
      </c>
      <c r="O385" s="11"/>
    </row>
    <row r="386" spans="2:15" s="1" customFormat="1" hidden="1" outlineLevel="1" x14ac:dyDescent="0.2">
      <c r="B386" s="16">
        <v>371</v>
      </c>
      <c r="C386" s="16"/>
      <c r="D386" s="6" t="e">
        <f t="shared" si="57"/>
        <v>#NUM!</v>
      </c>
      <c r="E386" s="2">
        <f t="shared" si="58"/>
        <v>-1</v>
      </c>
      <c r="F386" s="17">
        <f t="shared" si="59"/>
        <v>0</v>
      </c>
      <c r="G386" s="6" t="e">
        <f t="shared" si="65"/>
        <v>#NUM!</v>
      </c>
      <c r="H386" s="18">
        <f t="shared" si="60"/>
        <v>-1</v>
      </c>
      <c r="I386" s="17">
        <f t="shared" si="61"/>
        <v>0.74199999999999999</v>
      </c>
      <c r="J386" s="6">
        <f t="shared" si="66"/>
        <v>8.936539606181328E-12</v>
      </c>
      <c r="K386" s="18">
        <f t="shared" si="62"/>
        <v>-1</v>
      </c>
      <c r="L386" s="17">
        <f t="shared" si="63"/>
        <v>0.371</v>
      </c>
      <c r="M386" s="6">
        <f t="shared" si="67"/>
        <v>1.6506343430149661E-48</v>
      </c>
      <c r="N386" s="18">
        <f t="shared" si="64"/>
        <v>-1</v>
      </c>
      <c r="O386" s="11"/>
    </row>
    <row r="387" spans="2:15" s="1" customFormat="1" hidden="1" outlineLevel="1" x14ac:dyDescent="0.2">
      <c r="B387" s="19">
        <v>372</v>
      </c>
      <c r="C387" s="16"/>
      <c r="D387" s="6" t="e">
        <f t="shared" si="57"/>
        <v>#NUM!</v>
      </c>
      <c r="E387" s="2">
        <f t="shared" si="58"/>
        <v>-1</v>
      </c>
      <c r="F387" s="17">
        <f t="shared" si="59"/>
        <v>0</v>
      </c>
      <c r="G387" s="6" t="e">
        <f t="shared" si="65"/>
        <v>#NUM!</v>
      </c>
      <c r="H387" s="18">
        <f t="shared" si="60"/>
        <v>-1</v>
      </c>
      <c r="I387" s="17">
        <f t="shared" si="61"/>
        <v>0.74399999999999999</v>
      </c>
      <c r="J387" s="6">
        <f t="shared" si="66"/>
        <v>4.6484419725701289E-12</v>
      </c>
      <c r="K387" s="18">
        <f t="shared" si="62"/>
        <v>-1</v>
      </c>
      <c r="L387" s="17">
        <f t="shared" si="63"/>
        <v>0.372</v>
      </c>
      <c r="M387" s="6">
        <f t="shared" si="67"/>
        <v>4.1864879103078715E-48</v>
      </c>
      <c r="N387" s="18">
        <f t="shared" si="64"/>
        <v>-1</v>
      </c>
      <c r="O387" s="11"/>
    </row>
    <row r="388" spans="2:15" s="1" customFormat="1" hidden="1" outlineLevel="1" x14ac:dyDescent="0.2">
      <c r="B388" s="16">
        <v>373</v>
      </c>
      <c r="C388" s="16"/>
      <c r="D388" s="6" t="e">
        <f t="shared" si="57"/>
        <v>#NUM!</v>
      </c>
      <c r="E388" s="2">
        <f t="shared" si="58"/>
        <v>-1</v>
      </c>
      <c r="F388" s="17">
        <f t="shared" si="59"/>
        <v>0</v>
      </c>
      <c r="G388" s="6" t="e">
        <f t="shared" si="65"/>
        <v>#NUM!</v>
      </c>
      <c r="H388" s="18">
        <f t="shared" si="60"/>
        <v>-1</v>
      </c>
      <c r="I388" s="17">
        <f t="shared" si="61"/>
        <v>0.746</v>
      </c>
      <c r="J388" s="6">
        <f t="shared" si="66"/>
        <v>2.3927636963364067E-12</v>
      </c>
      <c r="K388" s="18">
        <f t="shared" si="62"/>
        <v>-1</v>
      </c>
      <c r="L388" s="17">
        <f t="shared" si="63"/>
        <v>0.373</v>
      </c>
      <c r="M388" s="6">
        <f t="shared" si="67"/>
        <v>1.0572846143458946E-47</v>
      </c>
      <c r="N388" s="18">
        <f t="shared" si="64"/>
        <v>-1</v>
      </c>
      <c r="O388" s="11"/>
    </row>
    <row r="389" spans="2:15" s="1" customFormat="1" hidden="1" outlineLevel="1" x14ac:dyDescent="0.2">
      <c r="B389" s="19">
        <v>374</v>
      </c>
      <c r="C389" s="16"/>
      <c r="D389" s="6" t="e">
        <f t="shared" si="57"/>
        <v>#NUM!</v>
      </c>
      <c r="E389" s="2">
        <f t="shared" si="58"/>
        <v>-1</v>
      </c>
      <c r="F389" s="17">
        <f t="shared" si="59"/>
        <v>0</v>
      </c>
      <c r="G389" s="6" t="e">
        <f t="shared" si="65"/>
        <v>#NUM!</v>
      </c>
      <c r="H389" s="18">
        <f t="shared" si="60"/>
        <v>-1</v>
      </c>
      <c r="I389" s="17">
        <f t="shared" si="61"/>
        <v>0.748</v>
      </c>
      <c r="J389" s="6">
        <f t="shared" si="66"/>
        <v>1.2187740217970052E-12</v>
      </c>
      <c r="K389" s="18">
        <f t="shared" si="62"/>
        <v>-1</v>
      </c>
      <c r="L389" s="17">
        <f t="shared" si="63"/>
        <v>0.374</v>
      </c>
      <c r="M389" s="6">
        <f t="shared" si="67"/>
        <v>2.6587598390168546E-47</v>
      </c>
      <c r="N389" s="18">
        <f t="shared" si="64"/>
        <v>-1</v>
      </c>
      <c r="O389" s="11"/>
    </row>
    <row r="390" spans="2:15" s="1" customFormat="1" hidden="1" outlineLevel="1" x14ac:dyDescent="0.2">
      <c r="B390" s="16">
        <v>375</v>
      </c>
      <c r="C390" s="16"/>
      <c r="D390" s="6" t="e">
        <f t="shared" si="57"/>
        <v>#NUM!</v>
      </c>
      <c r="E390" s="2">
        <f t="shared" si="58"/>
        <v>-1</v>
      </c>
      <c r="F390" s="17">
        <f t="shared" si="59"/>
        <v>0</v>
      </c>
      <c r="G390" s="6" t="e">
        <f t="shared" si="65"/>
        <v>#NUM!</v>
      </c>
      <c r="H390" s="18">
        <f t="shared" si="60"/>
        <v>-1</v>
      </c>
      <c r="I390" s="17">
        <f t="shared" si="61"/>
        <v>0.75</v>
      </c>
      <c r="J390" s="6">
        <f t="shared" si="66"/>
        <v>6.1426210698569966E-13</v>
      </c>
      <c r="K390" s="18">
        <f t="shared" si="62"/>
        <v>-1</v>
      </c>
      <c r="L390" s="17">
        <f t="shared" si="63"/>
        <v>0.375</v>
      </c>
      <c r="M390" s="6">
        <f t="shared" si="67"/>
        <v>6.657534636898216E-47</v>
      </c>
      <c r="N390" s="18">
        <f t="shared" si="64"/>
        <v>-1</v>
      </c>
      <c r="O390" s="11"/>
    </row>
    <row r="391" spans="2:15" s="1" customFormat="1" hidden="1" outlineLevel="1" x14ac:dyDescent="0.2">
      <c r="B391" s="19">
        <v>376</v>
      </c>
      <c r="C391" s="16"/>
      <c r="D391" s="6" t="e">
        <f t="shared" si="57"/>
        <v>#NUM!</v>
      </c>
      <c r="E391" s="2">
        <f t="shared" si="58"/>
        <v>-1</v>
      </c>
      <c r="F391" s="17">
        <f t="shared" si="59"/>
        <v>0</v>
      </c>
      <c r="G391" s="6" t="e">
        <f t="shared" si="65"/>
        <v>#NUM!</v>
      </c>
      <c r="H391" s="18">
        <f t="shared" si="60"/>
        <v>-1</v>
      </c>
      <c r="I391" s="17">
        <f t="shared" si="61"/>
        <v>0.752</v>
      </c>
      <c r="J391" s="6">
        <f t="shared" si="66"/>
        <v>3.0631421558462269E-13</v>
      </c>
      <c r="K391" s="18">
        <f t="shared" si="62"/>
        <v>-1</v>
      </c>
      <c r="L391" s="17">
        <f t="shared" si="63"/>
        <v>0.376</v>
      </c>
      <c r="M391" s="6">
        <f t="shared" si="67"/>
        <v>1.6599571069392154E-46</v>
      </c>
      <c r="N391" s="18">
        <f t="shared" si="64"/>
        <v>-1</v>
      </c>
      <c r="O391" s="11"/>
    </row>
    <row r="392" spans="2:15" s="1" customFormat="1" hidden="1" outlineLevel="1" x14ac:dyDescent="0.2">
      <c r="B392" s="16">
        <v>377</v>
      </c>
      <c r="C392" s="16"/>
      <c r="D392" s="6" t="e">
        <f t="shared" si="57"/>
        <v>#NUM!</v>
      </c>
      <c r="E392" s="2">
        <f t="shared" si="58"/>
        <v>-1</v>
      </c>
      <c r="F392" s="17">
        <f t="shared" si="59"/>
        <v>0</v>
      </c>
      <c r="G392" s="6" t="e">
        <f t="shared" si="65"/>
        <v>#NUM!</v>
      </c>
      <c r="H392" s="18">
        <f t="shared" si="60"/>
        <v>-1</v>
      </c>
      <c r="I392" s="17">
        <f t="shared" si="61"/>
        <v>0.754</v>
      </c>
      <c r="J392" s="6">
        <f t="shared" si="66"/>
        <v>1.5112584641575561E-13</v>
      </c>
      <c r="K392" s="18">
        <f t="shared" si="62"/>
        <v>-1</v>
      </c>
      <c r="L392" s="17">
        <f t="shared" si="63"/>
        <v>0.377</v>
      </c>
      <c r="M392" s="6">
        <f t="shared" si="67"/>
        <v>4.1212728172284931E-46</v>
      </c>
      <c r="N392" s="18">
        <f t="shared" si="64"/>
        <v>-1</v>
      </c>
      <c r="O392" s="11"/>
    </row>
    <row r="393" spans="2:15" s="1" customFormat="1" hidden="1" outlineLevel="1" x14ac:dyDescent="0.2">
      <c r="B393" s="19">
        <v>378</v>
      </c>
      <c r="C393" s="16"/>
      <c r="D393" s="6" t="e">
        <f t="shared" si="57"/>
        <v>#NUM!</v>
      </c>
      <c r="E393" s="2">
        <f t="shared" si="58"/>
        <v>-1</v>
      </c>
      <c r="F393" s="17">
        <f t="shared" si="59"/>
        <v>0</v>
      </c>
      <c r="G393" s="6" t="e">
        <f t="shared" si="65"/>
        <v>#NUM!</v>
      </c>
      <c r="H393" s="18">
        <f t="shared" si="60"/>
        <v>-1</v>
      </c>
      <c r="I393" s="17">
        <f t="shared" si="61"/>
        <v>0.75600000000000001</v>
      </c>
      <c r="J393" s="6">
        <f t="shared" si="66"/>
        <v>7.3763805988642248E-14</v>
      </c>
      <c r="K393" s="18">
        <f t="shared" si="62"/>
        <v>-1</v>
      </c>
      <c r="L393" s="17">
        <f t="shared" si="63"/>
        <v>0.378</v>
      </c>
      <c r="M393" s="6">
        <f t="shared" si="67"/>
        <v>1.0188702242593707E-45</v>
      </c>
      <c r="N393" s="18">
        <f t="shared" si="64"/>
        <v>-1</v>
      </c>
      <c r="O393" s="11"/>
    </row>
    <row r="394" spans="2:15" s="1" customFormat="1" hidden="1" outlineLevel="1" x14ac:dyDescent="0.2">
      <c r="B394" s="16">
        <v>379</v>
      </c>
      <c r="C394" s="16"/>
      <c r="D394" s="6" t="e">
        <f t="shared" si="57"/>
        <v>#NUM!</v>
      </c>
      <c r="E394" s="2">
        <f t="shared" si="58"/>
        <v>-1</v>
      </c>
      <c r="F394" s="17">
        <f t="shared" si="59"/>
        <v>0</v>
      </c>
      <c r="G394" s="6" t="e">
        <f t="shared" si="65"/>
        <v>#NUM!</v>
      </c>
      <c r="H394" s="18">
        <f t="shared" si="60"/>
        <v>-1</v>
      </c>
      <c r="I394" s="17">
        <f t="shared" si="61"/>
        <v>0.75800000000000001</v>
      </c>
      <c r="J394" s="6">
        <f t="shared" si="66"/>
        <v>3.5616824527497802E-14</v>
      </c>
      <c r="K394" s="18">
        <f t="shared" si="62"/>
        <v>-1</v>
      </c>
      <c r="L394" s="17">
        <f t="shared" si="63"/>
        <v>0.379</v>
      </c>
      <c r="M394" s="6">
        <f t="shared" si="67"/>
        <v>2.5081950375566545E-45</v>
      </c>
      <c r="N394" s="18">
        <f t="shared" si="64"/>
        <v>-1</v>
      </c>
      <c r="O394" s="11"/>
    </row>
    <row r="395" spans="2:15" s="1" customFormat="1" hidden="1" outlineLevel="1" x14ac:dyDescent="0.2">
      <c r="B395" s="19">
        <v>380</v>
      </c>
      <c r="C395" s="16"/>
      <c r="D395" s="6" t="e">
        <f t="shared" si="57"/>
        <v>#NUM!</v>
      </c>
      <c r="E395" s="2">
        <f t="shared" si="58"/>
        <v>-1</v>
      </c>
      <c r="F395" s="17">
        <f t="shared" si="59"/>
        <v>0</v>
      </c>
      <c r="G395" s="6" t="e">
        <f t="shared" si="65"/>
        <v>#NUM!</v>
      </c>
      <c r="H395" s="18">
        <f t="shared" si="60"/>
        <v>-1</v>
      </c>
      <c r="I395" s="17">
        <f t="shared" si="61"/>
        <v>0.76</v>
      </c>
      <c r="J395" s="6">
        <f t="shared" si="66"/>
        <v>1.7011720136159864E-14</v>
      </c>
      <c r="K395" s="18">
        <f t="shared" si="62"/>
        <v>-1</v>
      </c>
      <c r="L395" s="17">
        <f t="shared" si="63"/>
        <v>0.38</v>
      </c>
      <c r="M395" s="6">
        <f t="shared" si="67"/>
        <v>6.1483780986421303E-45</v>
      </c>
      <c r="N395" s="18">
        <f t="shared" si="64"/>
        <v>-1</v>
      </c>
      <c r="O395" s="11"/>
    </row>
    <row r="396" spans="2:15" s="1" customFormat="1" hidden="1" outlineLevel="1" x14ac:dyDescent="0.2">
      <c r="B396" s="16">
        <v>381</v>
      </c>
      <c r="C396" s="16"/>
      <c r="D396" s="6" t="e">
        <f t="shared" si="57"/>
        <v>#NUM!</v>
      </c>
      <c r="E396" s="2">
        <f t="shared" si="58"/>
        <v>-1</v>
      </c>
      <c r="F396" s="17">
        <f t="shared" si="59"/>
        <v>0</v>
      </c>
      <c r="G396" s="6" t="e">
        <f t="shared" si="65"/>
        <v>#NUM!</v>
      </c>
      <c r="H396" s="18">
        <f t="shared" si="60"/>
        <v>-1</v>
      </c>
      <c r="I396" s="17">
        <f t="shared" si="61"/>
        <v>0.76200000000000001</v>
      </c>
      <c r="J396" s="6">
        <f t="shared" si="66"/>
        <v>8.0370331351937993E-15</v>
      </c>
      <c r="K396" s="18">
        <f t="shared" si="62"/>
        <v>-1</v>
      </c>
      <c r="L396" s="17">
        <f t="shared" si="63"/>
        <v>0.38100000000000001</v>
      </c>
      <c r="M396" s="6">
        <f t="shared" si="67"/>
        <v>1.5007852051802861E-44</v>
      </c>
      <c r="N396" s="18">
        <f t="shared" si="64"/>
        <v>-1</v>
      </c>
      <c r="O396" s="11"/>
    </row>
    <row r="397" spans="2:15" s="1" customFormat="1" hidden="1" outlineLevel="1" x14ac:dyDescent="0.2">
      <c r="B397" s="19">
        <v>382</v>
      </c>
      <c r="C397" s="16"/>
      <c r="D397" s="6" t="e">
        <f t="shared" si="57"/>
        <v>#NUM!</v>
      </c>
      <c r="E397" s="2">
        <f t="shared" si="58"/>
        <v>-1</v>
      </c>
      <c r="F397" s="17">
        <f t="shared" si="59"/>
        <v>0</v>
      </c>
      <c r="G397" s="6" t="e">
        <f t="shared" si="65"/>
        <v>#NUM!</v>
      </c>
      <c r="H397" s="18">
        <f t="shared" si="60"/>
        <v>-1</v>
      </c>
      <c r="I397" s="17">
        <f t="shared" si="61"/>
        <v>0.76400000000000001</v>
      </c>
      <c r="J397" s="6">
        <f t="shared" si="66"/>
        <v>3.7555246456337416E-15</v>
      </c>
      <c r="K397" s="18">
        <f t="shared" si="62"/>
        <v>-1</v>
      </c>
      <c r="L397" s="17">
        <f t="shared" si="63"/>
        <v>0.38200000000000001</v>
      </c>
      <c r="M397" s="6">
        <f t="shared" si="67"/>
        <v>3.6478509502878674E-44</v>
      </c>
      <c r="N397" s="18">
        <f t="shared" si="64"/>
        <v>-1</v>
      </c>
      <c r="O397" s="11"/>
    </row>
    <row r="398" spans="2:15" s="1" customFormat="1" hidden="1" outlineLevel="1" x14ac:dyDescent="0.2">
      <c r="B398" s="16">
        <v>383</v>
      </c>
      <c r="C398" s="16"/>
      <c r="D398" s="6" t="e">
        <f t="shared" si="57"/>
        <v>#NUM!</v>
      </c>
      <c r="E398" s="2">
        <f t="shared" si="58"/>
        <v>-1</v>
      </c>
      <c r="F398" s="17">
        <f t="shared" si="59"/>
        <v>0</v>
      </c>
      <c r="G398" s="6" t="e">
        <f t="shared" si="65"/>
        <v>#NUM!</v>
      </c>
      <c r="H398" s="18">
        <f t="shared" si="60"/>
        <v>-1</v>
      </c>
      <c r="I398" s="17">
        <f t="shared" si="61"/>
        <v>0.76600000000000001</v>
      </c>
      <c r="J398" s="6">
        <f t="shared" si="66"/>
        <v>1.7355818858412055E-15</v>
      </c>
      <c r="K398" s="18">
        <f t="shared" si="62"/>
        <v>-1</v>
      </c>
      <c r="L398" s="17">
        <f t="shared" si="63"/>
        <v>0.38300000000000001</v>
      </c>
      <c r="M398" s="6">
        <f t="shared" si="67"/>
        <v>8.8291327177986596E-44</v>
      </c>
      <c r="N398" s="18">
        <f t="shared" si="64"/>
        <v>-1</v>
      </c>
      <c r="O398" s="11"/>
    </row>
    <row r="399" spans="2:15" s="1" customFormat="1" hidden="1" outlineLevel="1" x14ac:dyDescent="0.2">
      <c r="B399" s="19">
        <v>384</v>
      </c>
      <c r="C399" s="16"/>
      <c r="D399" s="6" t="e">
        <f t="shared" ref="D399:D462" si="68">BINOMDIST($B399,C$12,D$12,0)</f>
        <v>#NUM!</v>
      </c>
      <c r="E399" s="2">
        <f t="shared" ref="E399:E462" si="69">IF(ABS($B399-C$12*$D$12)&lt;=B$12,D399,-1)</f>
        <v>-1</v>
      </c>
      <c r="F399" s="17">
        <f t="shared" ref="F399:F462" si="70">IF($B399/F$12&lt;=1,$B399/F$12,0)</f>
        <v>0</v>
      </c>
      <c r="G399" s="6" t="e">
        <f t="shared" si="65"/>
        <v>#NUM!</v>
      </c>
      <c r="H399" s="18">
        <f t="shared" ref="H399:H462" si="71">IF(ABS($B399-F$12*$D$12)&lt;=H$12,G399,-1)</f>
        <v>-1</v>
      </c>
      <c r="I399" s="17">
        <f t="shared" ref="I399:I462" si="72">$B399/I$12</f>
        <v>0.76800000000000002</v>
      </c>
      <c r="J399" s="6">
        <f t="shared" si="66"/>
        <v>7.9321515876334889E-16</v>
      </c>
      <c r="K399" s="18">
        <f t="shared" ref="K399:K462" si="73">IF(ABS($B399-I$12*$D$12)&lt;=K$12,J399,-1)</f>
        <v>-1</v>
      </c>
      <c r="L399" s="17">
        <f t="shared" ref="L399:L462" si="74">$B399/L$12</f>
        <v>0.38400000000000001</v>
      </c>
      <c r="M399" s="6">
        <f t="shared" si="67"/>
        <v>2.1279589401880208E-43</v>
      </c>
      <c r="N399" s="18">
        <f t="shared" ref="N399:N462" si="75">IF(ABS($B399-L$12*$D$12)&lt;=N$12,M399,-1)</f>
        <v>-1</v>
      </c>
      <c r="O399" s="11"/>
    </row>
    <row r="400" spans="2:15" s="1" customFormat="1" hidden="1" outlineLevel="1" x14ac:dyDescent="0.2">
      <c r="B400" s="16">
        <v>385</v>
      </c>
      <c r="C400" s="16"/>
      <c r="D400" s="6" t="e">
        <f t="shared" si="68"/>
        <v>#NUM!</v>
      </c>
      <c r="E400" s="2">
        <f t="shared" si="69"/>
        <v>-1</v>
      </c>
      <c r="F400" s="17">
        <f t="shared" si="70"/>
        <v>0</v>
      </c>
      <c r="G400" s="6" t="e">
        <f t="shared" ref="G400:G463" si="76">BINOMDIST($B400,F$12,G$12,0)</f>
        <v>#NUM!</v>
      </c>
      <c r="H400" s="18">
        <f t="shared" si="71"/>
        <v>-1</v>
      </c>
      <c r="I400" s="17">
        <f t="shared" si="72"/>
        <v>0.77</v>
      </c>
      <c r="J400" s="6">
        <f t="shared" ref="J400:J463" si="77">BINOMDIST($B400,I$12,J$12,0)</f>
        <v>3.584920457787632E-16</v>
      </c>
      <c r="K400" s="18">
        <f t="shared" si="73"/>
        <v>-1</v>
      </c>
      <c r="L400" s="17">
        <f t="shared" si="74"/>
        <v>0.38500000000000001</v>
      </c>
      <c r="M400" s="6">
        <f t="shared" ref="M400:M463" si="78">BINOMDIST($B400,L$12,M$12,0)</f>
        <v>5.1071014564514099E-43</v>
      </c>
      <c r="N400" s="18">
        <f t="shared" si="75"/>
        <v>-1</v>
      </c>
      <c r="O400" s="11"/>
    </row>
    <row r="401" spans="2:15" s="1" customFormat="1" hidden="1" outlineLevel="1" x14ac:dyDescent="0.2">
      <c r="B401" s="19">
        <v>386</v>
      </c>
      <c r="C401" s="16"/>
      <c r="D401" s="6" t="e">
        <f t="shared" si="68"/>
        <v>#NUM!</v>
      </c>
      <c r="E401" s="2">
        <f t="shared" si="69"/>
        <v>-1</v>
      </c>
      <c r="F401" s="17">
        <f t="shared" si="70"/>
        <v>0</v>
      </c>
      <c r="G401" s="6" t="e">
        <f t="shared" si="76"/>
        <v>#NUM!</v>
      </c>
      <c r="H401" s="18">
        <f t="shared" si="71"/>
        <v>-1</v>
      </c>
      <c r="I401" s="17">
        <f t="shared" si="72"/>
        <v>0.77200000000000002</v>
      </c>
      <c r="J401" s="6">
        <f t="shared" si="77"/>
        <v>1.6020693755657188E-16</v>
      </c>
      <c r="K401" s="18">
        <f t="shared" si="73"/>
        <v>-1</v>
      </c>
      <c r="L401" s="17">
        <f t="shared" si="74"/>
        <v>0.38600000000000001</v>
      </c>
      <c r="M401" s="6">
        <f t="shared" si="78"/>
        <v>1.2205443247608006E-42</v>
      </c>
      <c r="N401" s="18">
        <f t="shared" si="75"/>
        <v>-1</v>
      </c>
      <c r="O401" s="11"/>
    </row>
    <row r="402" spans="2:15" s="1" customFormat="1" hidden="1" outlineLevel="1" x14ac:dyDescent="0.2">
      <c r="B402" s="16">
        <v>387</v>
      </c>
      <c r="C402" s="16"/>
      <c r="D402" s="6" t="e">
        <f t="shared" si="68"/>
        <v>#NUM!</v>
      </c>
      <c r="E402" s="2">
        <f t="shared" si="69"/>
        <v>-1</v>
      </c>
      <c r="F402" s="17">
        <f t="shared" si="70"/>
        <v>0</v>
      </c>
      <c r="G402" s="6" t="e">
        <f t="shared" si="76"/>
        <v>#NUM!</v>
      </c>
      <c r="H402" s="18">
        <f t="shared" si="71"/>
        <v>-1</v>
      </c>
      <c r="I402" s="17">
        <f t="shared" si="72"/>
        <v>0.77400000000000002</v>
      </c>
      <c r="J402" s="6">
        <f t="shared" si="77"/>
        <v>7.0789111943600071E-17</v>
      </c>
      <c r="K402" s="18">
        <f t="shared" si="73"/>
        <v>-1</v>
      </c>
      <c r="L402" s="17">
        <f t="shared" si="74"/>
        <v>0.38700000000000001</v>
      </c>
      <c r="M402" s="6">
        <f t="shared" si="78"/>
        <v>2.9047062612524387E-42</v>
      </c>
      <c r="N402" s="18">
        <f t="shared" si="75"/>
        <v>-1</v>
      </c>
      <c r="O402" s="11"/>
    </row>
    <row r="403" spans="2:15" s="1" customFormat="1" hidden="1" outlineLevel="1" x14ac:dyDescent="0.2">
      <c r="B403" s="19">
        <v>388</v>
      </c>
      <c r="C403" s="16"/>
      <c r="D403" s="6" t="e">
        <f t="shared" si="68"/>
        <v>#NUM!</v>
      </c>
      <c r="E403" s="2">
        <f t="shared" si="69"/>
        <v>-1</v>
      </c>
      <c r="F403" s="17">
        <f t="shared" si="70"/>
        <v>0</v>
      </c>
      <c r="G403" s="6" t="e">
        <f t="shared" si="76"/>
        <v>#NUM!</v>
      </c>
      <c r="H403" s="18">
        <f t="shared" si="71"/>
        <v>-1</v>
      </c>
      <c r="I403" s="17">
        <f t="shared" si="72"/>
        <v>0.77600000000000002</v>
      </c>
      <c r="J403" s="6">
        <f t="shared" si="77"/>
        <v>3.0924624934123598E-17</v>
      </c>
      <c r="K403" s="18">
        <f t="shared" si="73"/>
        <v>-1</v>
      </c>
      <c r="L403" s="17">
        <f t="shared" si="74"/>
        <v>0.38800000000000001</v>
      </c>
      <c r="M403" s="6">
        <f t="shared" si="78"/>
        <v>6.8837046577879477E-42</v>
      </c>
      <c r="N403" s="18">
        <f t="shared" si="75"/>
        <v>-1</v>
      </c>
      <c r="O403" s="11"/>
    </row>
    <row r="404" spans="2:15" s="1" customFormat="1" hidden="1" outlineLevel="1" x14ac:dyDescent="0.2">
      <c r="B404" s="16">
        <v>389</v>
      </c>
      <c r="C404" s="16"/>
      <c r="D404" s="6" t="e">
        <f t="shared" si="68"/>
        <v>#NUM!</v>
      </c>
      <c r="E404" s="2">
        <f t="shared" si="69"/>
        <v>-1</v>
      </c>
      <c r="F404" s="17">
        <f t="shared" si="70"/>
        <v>0</v>
      </c>
      <c r="G404" s="6" t="e">
        <f t="shared" si="76"/>
        <v>#NUM!</v>
      </c>
      <c r="H404" s="18">
        <f t="shared" si="71"/>
        <v>-1</v>
      </c>
      <c r="I404" s="17">
        <f t="shared" si="72"/>
        <v>0.77800000000000002</v>
      </c>
      <c r="J404" s="6">
        <f t="shared" si="77"/>
        <v>1.3355622079518825E-17</v>
      </c>
      <c r="K404" s="18">
        <f t="shared" si="73"/>
        <v>-1</v>
      </c>
      <c r="L404" s="17">
        <f t="shared" si="74"/>
        <v>0.38900000000000001</v>
      </c>
      <c r="M404" s="6">
        <f t="shared" si="78"/>
        <v>1.6244835156422766E-41</v>
      </c>
      <c r="N404" s="18">
        <f t="shared" si="75"/>
        <v>-1</v>
      </c>
      <c r="O404" s="11"/>
    </row>
    <row r="405" spans="2:15" s="1" customFormat="1" hidden="1" outlineLevel="1" x14ac:dyDescent="0.2">
      <c r="B405" s="19">
        <v>390</v>
      </c>
      <c r="C405" s="16"/>
      <c r="D405" s="6" t="e">
        <f t="shared" si="68"/>
        <v>#NUM!</v>
      </c>
      <c r="E405" s="2">
        <f t="shared" si="69"/>
        <v>-1</v>
      </c>
      <c r="F405" s="17">
        <f t="shared" si="70"/>
        <v>0</v>
      </c>
      <c r="G405" s="6" t="e">
        <f t="shared" si="76"/>
        <v>#NUM!</v>
      </c>
      <c r="H405" s="18">
        <f t="shared" si="71"/>
        <v>-1</v>
      </c>
      <c r="I405" s="17">
        <f t="shared" si="72"/>
        <v>0.78</v>
      </c>
      <c r="J405" s="6">
        <f t="shared" si="77"/>
        <v>5.7018232724100174E-18</v>
      </c>
      <c r="K405" s="18">
        <f t="shared" si="73"/>
        <v>-1</v>
      </c>
      <c r="L405" s="17">
        <f t="shared" si="74"/>
        <v>0.39</v>
      </c>
      <c r="M405" s="6">
        <f t="shared" si="78"/>
        <v>3.8175362617596995E-41</v>
      </c>
      <c r="N405" s="18">
        <f t="shared" si="75"/>
        <v>-1</v>
      </c>
      <c r="O405" s="11"/>
    </row>
    <row r="406" spans="2:15" s="1" customFormat="1" hidden="1" outlineLevel="1" x14ac:dyDescent="0.2">
      <c r="B406" s="16">
        <v>391</v>
      </c>
      <c r="C406" s="16"/>
      <c r="D406" s="6" t="e">
        <f t="shared" si="68"/>
        <v>#NUM!</v>
      </c>
      <c r="E406" s="2">
        <f t="shared" si="69"/>
        <v>-1</v>
      </c>
      <c r="F406" s="17">
        <f t="shared" si="70"/>
        <v>0</v>
      </c>
      <c r="G406" s="6" t="e">
        <f t="shared" si="76"/>
        <v>#NUM!</v>
      </c>
      <c r="H406" s="18">
        <f t="shared" si="71"/>
        <v>-1</v>
      </c>
      <c r="I406" s="17">
        <f t="shared" si="72"/>
        <v>0.78200000000000003</v>
      </c>
      <c r="J406" s="6">
        <f t="shared" si="77"/>
        <v>2.406140255620556E-18</v>
      </c>
      <c r="K406" s="18">
        <f t="shared" si="73"/>
        <v>-1</v>
      </c>
      <c r="L406" s="17">
        <f t="shared" si="74"/>
        <v>0.39100000000000001</v>
      </c>
      <c r="M406" s="6">
        <f t="shared" si="78"/>
        <v>8.9336206637091477E-41</v>
      </c>
      <c r="N406" s="18">
        <f t="shared" si="75"/>
        <v>-1</v>
      </c>
      <c r="O406" s="11"/>
    </row>
    <row r="407" spans="2:15" s="1" customFormat="1" hidden="1" outlineLevel="1" x14ac:dyDescent="0.2">
      <c r="B407" s="19">
        <v>392</v>
      </c>
      <c r="C407" s="16"/>
      <c r="D407" s="6" t="e">
        <f t="shared" si="68"/>
        <v>#NUM!</v>
      </c>
      <c r="E407" s="2">
        <f t="shared" si="69"/>
        <v>-1</v>
      </c>
      <c r="F407" s="17">
        <f t="shared" si="70"/>
        <v>0</v>
      </c>
      <c r="G407" s="6" t="e">
        <f t="shared" si="76"/>
        <v>#NUM!</v>
      </c>
      <c r="H407" s="18">
        <f t="shared" si="71"/>
        <v>-1</v>
      </c>
      <c r="I407" s="17">
        <f t="shared" si="72"/>
        <v>0.78400000000000003</v>
      </c>
      <c r="J407" s="6">
        <f t="shared" si="77"/>
        <v>1.0035814586580666E-18</v>
      </c>
      <c r="K407" s="18">
        <f t="shared" si="73"/>
        <v>-1</v>
      </c>
      <c r="L407" s="17">
        <f t="shared" si="74"/>
        <v>0.39200000000000002</v>
      </c>
      <c r="M407" s="6">
        <f t="shared" si="78"/>
        <v>2.0818526725249279E-40</v>
      </c>
      <c r="N407" s="18">
        <f t="shared" si="75"/>
        <v>-1</v>
      </c>
      <c r="O407" s="11"/>
    </row>
    <row r="408" spans="2:15" s="1" customFormat="1" hidden="1" outlineLevel="1" x14ac:dyDescent="0.2">
      <c r="B408" s="16">
        <v>393</v>
      </c>
      <c r="C408" s="16"/>
      <c r="D408" s="6" t="e">
        <f t="shared" si="68"/>
        <v>#NUM!</v>
      </c>
      <c r="E408" s="2">
        <f t="shared" si="69"/>
        <v>-1</v>
      </c>
      <c r="F408" s="17">
        <f t="shared" si="70"/>
        <v>0</v>
      </c>
      <c r="G408" s="6" t="e">
        <f t="shared" si="76"/>
        <v>#NUM!</v>
      </c>
      <c r="H408" s="18">
        <f t="shared" si="71"/>
        <v>-1</v>
      </c>
      <c r="I408" s="17">
        <f t="shared" si="72"/>
        <v>0.78600000000000003</v>
      </c>
      <c r="J408" s="6">
        <f t="shared" si="77"/>
        <v>4.1369006692775599E-19</v>
      </c>
      <c r="K408" s="18">
        <f t="shared" si="73"/>
        <v>-1</v>
      </c>
      <c r="L408" s="17">
        <f t="shared" si="74"/>
        <v>0.39300000000000002</v>
      </c>
      <c r="M408" s="6">
        <f t="shared" si="78"/>
        <v>4.831169560668437E-40</v>
      </c>
      <c r="N408" s="18">
        <f t="shared" si="75"/>
        <v>-1</v>
      </c>
      <c r="O408" s="11"/>
    </row>
    <row r="409" spans="2:15" s="1" customFormat="1" hidden="1" outlineLevel="1" x14ac:dyDescent="0.2">
      <c r="B409" s="19">
        <v>394</v>
      </c>
      <c r="C409" s="16"/>
      <c r="D409" s="6" t="e">
        <f t="shared" si="68"/>
        <v>#NUM!</v>
      </c>
      <c r="E409" s="2">
        <f t="shared" si="69"/>
        <v>-1</v>
      </c>
      <c r="F409" s="17">
        <f t="shared" si="70"/>
        <v>0</v>
      </c>
      <c r="G409" s="6" t="e">
        <f t="shared" si="76"/>
        <v>#NUM!</v>
      </c>
      <c r="H409" s="18">
        <f t="shared" si="71"/>
        <v>-1</v>
      </c>
      <c r="I409" s="17">
        <f t="shared" si="72"/>
        <v>0.78800000000000003</v>
      </c>
      <c r="J409" s="6">
        <f t="shared" si="77"/>
        <v>1.6852095365965899E-19</v>
      </c>
      <c r="K409" s="18">
        <f t="shared" si="73"/>
        <v>-1</v>
      </c>
      <c r="L409" s="17">
        <f t="shared" si="74"/>
        <v>0.39400000000000002</v>
      </c>
      <c r="M409" s="6">
        <f t="shared" si="78"/>
        <v>1.116441595174889E-39</v>
      </c>
      <c r="N409" s="18">
        <f t="shared" si="75"/>
        <v>-1</v>
      </c>
      <c r="O409" s="11"/>
    </row>
    <row r="410" spans="2:15" s="1" customFormat="1" hidden="1" outlineLevel="1" x14ac:dyDescent="0.2">
      <c r="B410" s="16">
        <v>395</v>
      </c>
      <c r="C410" s="16"/>
      <c r="D410" s="6" t="e">
        <f t="shared" si="68"/>
        <v>#NUM!</v>
      </c>
      <c r="E410" s="2">
        <f t="shared" si="69"/>
        <v>-1</v>
      </c>
      <c r="F410" s="17">
        <f t="shared" si="70"/>
        <v>0</v>
      </c>
      <c r="G410" s="6" t="e">
        <f t="shared" si="76"/>
        <v>#NUM!</v>
      </c>
      <c r="H410" s="18">
        <f t="shared" si="71"/>
        <v>-1</v>
      </c>
      <c r="I410" s="17">
        <f t="shared" si="72"/>
        <v>0.79</v>
      </c>
      <c r="J410" s="6">
        <f t="shared" si="77"/>
        <v>6.7835016789583667E-20</v>
      </c>
      <c r="K410" s="18">
        <f t="shared" si="73"/>
        <v>-1</v>
      </c>
      <c r="L410" s="17">
        <f t="shared" si="74"/>
        <v>0.39500000000000002</v>
      </c>
      <c r="M410" s="6">
        <f t="shared" si="78"/>
        <v>2.5692288861111924E-39</v>
      </c>
      <c r="N410" s="18">
        <f t="shared" si="75"/>
        <v>-1</v>
      </c>
      <c r="O410" s="11"/>
    </row>
    <row r="411" spans="2:15" s="1" customFormat="1" hidden="1" outlineLevel="1" x14ac:dyDescent="0.2">
      <c r="B411" s="19">
        <v>396</v>
      </c>
      <c r="C411" s="16"/>
      <c r="D411" s="6" t="e">
        <f t="shared" si="68"/>
        <v>#NUM!</v>
      </c>
      <c r="E411" s="2">
        <f t="shared" si="69"/>
        <v>-1</v>
      </c>
      <c r="F411" s="17">
        <f t="shared" si="70"/>
        <v>0</v>
      </c>
      <c r="G411" s="6" t="e">
        <f t="shared" si="76"/>
        <v>#NUM!</v>
      </c>
      <c r="H411" s="18">
        <f t="shared" si="71"/>
        <v>-1</v>
      </c>
      <c r="I411" s="17">
        <f t="shared" si="72"/>
        <v>0.79200000000000004</v>
      </c>
      <c r="J411" s="6">
        <f t="shared" si="77"/>
        <v>2.6979836223129362E-20</v>
      </c>
      <c r="K411" s="18">
        <f t="shared" si="73"/>
        <v>-1</v>
      </c>
      <c r="L411" s="17">
        <f t="shared" si="74"/>
        <v>0.39600000000000002</v>
      </c>
      <c r="M411" s="6">
        <f t="shared" si="78"/>
        <v>5.887816197337789E-39</v>
      </c>
      <c r="N411" s="18">
        <f t="shared" si="75"/>
        <v>-1</v>
      </c>
      <c r="O411" s="11"/>
    </row>
    <row r="412" spans="2:15" s="1" customFormat="1" hidden="1" outlineLevel="1" x14ac:dyDescent="0.2">
      <c r="B412" s="16">
        <v>397</v>
      </c>
      <c r="C412" s="16"/>
      <c r="D412" s="6" t="e">
        <f t="shared" si="68"/>
        <v>#NUM!</v>
      </c>
      <c r="E412" s="2">
        <f t="shared" si="69"/>
        <v>-1</v>
      </c>
      <c r="F412" s="17">
        <f t="shared" si="70"/>
        <v>0</v>
      </c>
      <c r="G412" s="6" t="e">
        <f t="shared" si="76"/>
        <v>#NUM!</v>
      </c>
      <c r="H412" s="18">
        <f t="shared" si="71"/>
        <v>-1</v>
      </c>
      <c r="I412" s="17">
        <f t="shared" si="72"/>
        <v>0.79400000000000004</v>
      </c>
      <c r="J412" s="6">
        <f t="shared" si="77"/>
        <v>1.0601648490701085E-20</v>
      </c>
      <c r="K412" s="18">
        <f t="shared" si="73"/>
        <v>-1</v>
      </c>
      <c r="L412" s="17">
        <f t="shared" si="74"/>
        <v>0.39700000000000002</v>
      </c>
      <c r="M412" s="6">
        <f t="shared" si="78"/>
        <v>1.3436678777804081E-38</v>
      </c>
      <c r="N412" s="18">
        <f t="shared" si="75"/>
        <v>-1</v>
      </c>
      <c r="O412" s="11"/>
    </row>
    <row r="413" spans="2:15" s="1" customFormat="1" hidden="1" outlineLevel="1" x14ac:dyDescent="0.2">
      <c r="B413" s="19">
        <v>398</v>
      </c>
      <c r="C413" s="16"/>
      <c r="D413" s="6" t="e">
        <f t="shared" si="68"/>
        <v>#NUM!</v>
      </c>
      <c r="E413" s="2">
        <f t="shared" si="69"/>
        <v>-1</v>
      </c>
      <c r="F413" s="17">
        <f t="shared" si="70"/>
        <v>0</v>
      </c>
      <c r="G413" s="6" t="e">
        <f t="shared" si="76"/>
        <v>#NUM!</v>
      </c>
      <c r="H413" s="18">
        <f t="shared" si="71"/>
        <v>-1</v>
      </c>
      <c r="I413" s="17">
        <f t="shared" si="72"/>
        <v>0.79600000000000004</v>
      </c>
      <c r="J413" s="6">
        <f t="shared" si="77"/>
        <v>4.1154640497821835E-21</v>
      </c>
      <c r="K413" s="18">
        <f t="shared" si="73"/>
        <v>-1</v>
      </c>
      <c r="L413" s="17">
        <f t="shared" si="74"/>
        <v>0.39800000000000002</v>
      </c>
      <c r="M413" s="6">
        <f t="shared" si="78"/>
        <v>3.0536371745035927E-38</v>
      </c>
      <c r="N413" s="18">
        <f t="shared" si="75"/>
        <v>-1</v>
      </c>
      <c r="O413" s="11"/>
    </row>
    <row r="414" spans="2:15" s="1" customFormat="1" hidden="1" outlineLevel="1" x14ac:dyDescent="0.2">
      <c r="B414" s="16">
        <v>399</v>
      </c>
      <c r="C414" s="16"/>
      <c r="D414" s="6" t="e">
        <f t="shared" si="68"/>
        <v>#NUM!</v>
      </c>
      <c r="E414" s="2">
        <f t="shared" si="69"/>
        <v>-1</v>
      </c>
      <c r="F414" s="17">
        <f t="shared" si="70"/>
        <v>0</v>
      </c>
      <c r="G414" s="6" t="e">
        <f t="shared" si="76"/>
        <v>#NUM!</v>
      </c>
      <c r="H414" s="18">
        <f t="shared" si="71"/>
        <v>-1</v>
      </c>
      <c r="I414" s="17">
        <f t="shared" si="72"/>
        <v>0.79800000000000004</v>
      </c>
      <c r="J414" s="6">
        <f t="shared" si="77"/>
        <v>1.5781102747284797E-21</v>
      </c>
      <c r="K414" s="18">
        <f t="shared" si="73"/>
        <v>-1</v>
      </c>
      <c r="L414" s="17">
        <f t="shared" si="74"/>
        <v>0.39900000000000002</v>
      </c>
      <c r="M414" s="6">
        <f t="shared" si="78"/>
        <v>6.9108630791395148E-38</v>
      </c>
      <c r="N414" s="18">
        <f t="shared" si="75"/>
        <v>-1</v>
      </c>
      <c r="O414" s="11"/>
    </row>
    <row r="415" spans="2:15" s="1" customFormat="1" hidden="1" outlineLevel="1" x14ac:dyDescent="0.2">
      <c r="B415" s="19">
        <v>400</v>
      </c>
      <c r="C415" s="16"/>
      <c r="D415" s="6" t="e">
        <f t="shared" si="68"/>
        <v>#NUM!</v>
      </c>
      <c r="E415" s="2">
        <f t="shared" si="69"/>
        <v>-1</v>
      </c>
      <c r="F415" s="17">
        <f t="shared" si="70"/>
        <v>0</v>
      </c>
      <c r="G415" s="6" t="e">
        <f t="shared" si="76"/>
        <v>#NUM!</v>
      </c>
      <c r="H415" s="18">
        <f t="shared" si="71"/>
        <v>-1</v>
      </c>
      <c r="I415" s="17">
        <f t="shared" si="72"/>
        <v>0.8</v>
      </c>
      <c r="J415" s="6">
        <f t="shared" si="77"/>
        <v>5.9770926655342027E-22</v>
      </c>
      <c r="K415" s="18">
        <f t="shared" si="73"/>
        <v>-1</v>
      </c>
      <c r="L415" s="17">
        <f t="shared" si="74"/>
        <v>0.4</v>
      </c>
      <c r="M415" s="6">
        <f t="shared" si="78"/>
        <v>1.5575357664610386E-37</v>
      </c>
      <c r="N415" s="18">
        <f t="shared" si="75"/>
        <v>-1</v>
      </c>
      <c r="O415" s="11"/>
    </row>
    <row r="416" spans="2:15" s="1" customFormat="1" hidden="1" outlineLevel="1" x14ac:dyDescent="0.2">
      <c r="B416" s="16">
        <v>401</v>
      </c>
      <c r="C416" s="16"/>
      <c r="D416" s="6" t="e">
        <f t="shared" si="68"/>
        <v>#NUM!</v>
      </c>
      <c r="E416" s="2">
        <f t="shared" si="69"/>
        <v>-1</v>
      </c>
      <c r="F416" s="17">
        <f t="shared" si="70"/>
        <v>0</v>
      </c>
      <c r="G416" s="6" t="e">
        <f t="shared" si="76"/>
        <v>#NUM!</v>
      </c>
      <c r="H416" s="18">
        <f t="shared" si="71"/>
        <v>-1</v>
      </c>
      <c r="I416" s="17">
        <f t="shared" si="72"/>
        <v>0.80200000000000005</v>
      </c>
      <c r="J416" s="6">
        <f t="shared" si="77"/>
        <v>2.2358201990776514E-22</v>
      </c>
      <c r="K416" s="18">
        <f t="shared" si="73"/>
        <v>-1</v>
      </c>
      <c r="L416" s="17">
        <f t="shared" si="74"/>
        <v>0.40100000000000002</v>
      </c>
      <c r="M416" s="6">
        <f t="shared" si="78"/>
        <v>3.4957161840771967E-37</v>
      </c>
      <c r="N416" s="18">
        <f t="shared" si="75"/>
        <v>-1</v>
      </c>
      <c r="O416" s="11"/>
    </row>
    <row r="417" spans="2:15" s="1" customFormat="1" hidden="1" outlineLevel="1" x14ac:dyDescent="0.2">
      <c r="B417" s="19">
        <v>402</v>
      </c>
      <c r="C417" s="16"/>
      <c r="D417" s="6" t="e">
        <f t="shared" si="68"/>
        <v>#NUM!</v>
      </c>
      <c r="E417" s="2">
        <f t="shared" si="69"/>
        <v>-1</v>
      </c>
      <c r="F417" s="17">
        <f t="shared" si="70"/>
        <v>0</v>
      </c>
      <c r="G417" s="6" t="e">
        <f t="shared" si="76"/>
        <v>#NUM!</v>
      </c>
      <c r="H417" s="18">
        <f t="shared" si="71"/>
        <v>-1</v>
      </c>
      <c r="I417" s="17">
        <f t="shared" si="72"/>
        <v>0.80400000000000005</v>
      </c>
      <c r="J417" s="6">
        <f t="shared" si="77"/>
        <v>8.2591865562941144E-23</v>
      </c>
      <c r="K417" s="18">
        <f t="shared" si="73"/>
        <v>-1</v>
      </c>
      <c r="L417" s="17">
        <f t="shared" si="74"/>
        <v>0.40200000000000002</v>
      </c>
      <c r="M417" s="6">
        <f t="shared" si="78"/>
        <v>7.8131865457545996E-37</v>
      </c>
      <c r="N417" s="18">
        <f t="shared" si="75"/>
        <v>-1</v>
      </c>
      <c r="O417" s="11"/>
    </row>
    <row r="418" spans="2:15" s="1" customFormat="1" hidden="1" outlineLevel="1" x14ac:dyDescent="0.2">
      <c r="B418" s="16">
        <v>403</v>
      </c>
      <c r="C418" s="16"/>
      <c r="D418" s="6" t="e">
        <f t="shared" si="68"/>
        <v>#NUM!</v>
      </c>
      <c r="E418" s="2">
        <f t="shared" si="69"/>
        <v>-1</v>
      </c>
      <c r="F418" s="17">
        <f t="shared" si="70"/>
        <v>0</v>
      </c>
      <c r="G418" s="6" t="e">
        <f t="shared" si="76"/>
        <v>#NUM!</v>
      </c>
      <c r="H418" s="18">
        <f t="shared" si="71"/>
        <v>-1</v>
      </c>
      <c r="I418" s="17">
        <f t="shared" si="72"/>
        <v>0.80600000000000005</v>
      </c>
      <c r="J418" s="6">
        <f t="shared" si="77"/>
        <v>3.0126561384001623E-23</v>
      </c>
      <c r="K418" s="18">
        <f t="shared" si="73"/>
        <v>-1</v>
      </c>
      <c r="L418" s="17">
        <f t="shared" si="74"/>
        <v>0.40300000000000002</v>
      </c>
      <c r="M418" s="6">
        <f t="shared" si="78"/>
        <v>1.7390641021195863E-36</v>
      </c>
      <c r="N418" s="18">
        <f t="shared" si="75"/>
        <v>-1</v>
      </c>
      <c r="O418" s="11"/>
    </row>
    <row r="419" spans="2:15" s="1" customFormat="1" hidden="1" outlineLevel="1" x14ac:dyDescent="0.2">
      <c r="B419" s="19">
        <v>404</v>
      </c>
      <c r="C419" s="16"/>
      <c r="D419" s="6" t="e">
        <f t="shared" si="68"/>
        <v>#NUM!</v>
      </c>
      <c r="E419" s="2">
        <f t="shared" si="69"/>
        <v>-1</v>
      </c>
      <c r="F419" s="17">
        <f t="shared" si="70"/>
        <v>0</v>
      </c>
      <c r="G419" s="6" t="e">
        <f t="shared" si="76"/>
        <v>#NUM!</v>
      </c>
      <c r="H419" s="18">
        <f t="shared" si="71"/>
        <v>-1</v>
      </c>
      <c r="I419" s="17">
        <f t="shared" si="72"/>
        <v>0.80800000000000005</v>
      </c>
      <c r="J419" s="6">
        <f t="shared" si="77"/>
        <v>1.0850036340030326E-23</v>
      </c>
      <c r="K419" s="18">
        <f t="shared" si="73"/>
        <v>-1</v>
      </c>
      <c r="L419" s="17">
        <f t="shared" si="74"/>
        <v>0.40400000000000003</v>
      </c>
      <c r="M419" s="6">
        <f t="shared" si="78"/>
        <v>3.8547819392278452E-36</v>
      </c>
      <c r="N419" s="18">
        <f t="shared" si="75"/>
        <v>-1</v>
      </c>
      <c r="O419" s="11"/>
    </row>
    <row r="420" spans="2:15" s="1" customFormat="1" hidden="1" outlineLevel="1" x14ac:dyDescent="0.2">
      <c r="B420" s="16">
        <v>405</v>
      </c>
      <c r="C420" s="16"/>
      <c r="D420" s="6" t="e">
        <f t="shared" si="68"/>
        <v>#NUM!</v>
      </c>
      <c r="E420" s="2">
        <f t="shared" si="69"/>
        <v>-1</v>
      </c>
      <c r="F420" s="17">
        <f t="shared" si="70"/>
        <v>0</v>
      </c>
      <c r="G420" s="6" t="e">
        <f t="shared" si="76"/>
        <v>#NUM!</v>
      </c>
      <c r="H420" s="18">
        <f t="shared" si="71"/>
        <v>-1</v>
      </c>
      <c r="I420" s="17">
        <f t="shared" si="72"/>
        <v>0.81</v>
      </c>
      <c r="J420" s="6">
        <f t="shared" si="77"/>
        <v>3.8577906986773946E-24</v>
      </c>
      <c r="K420" s="18">
        <f t="shared" si="73"/>
        <v>-1</v>
      </c>
      <c r="L420" s="17">
        <f t="shared" si="74"/>
        <v>0.40500000000000003</v>
      </c>
      <c r="M420" s="6">
        <f t="shared" si="78"/>
        <v>8.5090742065920278E-36</v>
      </c>
      <c r="N420" s="18">
        <f t="shared" si="75"/>
        <v>-1</v>
      </c>
      <c r="O420" s="11"/>
    </row>
    <row r="421" spans="2:15" s="1" customFormat="1" hidden="1" outlineLevel="1" x14ac:dyDescent="0.2">
      <c r="B421" s="19">
        <v>406</v>
      </c>
      <c r="C421" s="16"/>
      <c r="D421" s="6" t="e">
        <f t="shared" si="68"/>
        <v>#NUM!</v>
      </c>
      <c r="E421" s="2">
        <f t="shared" si="69"/>
        <v>-1</v>
      </c>
      <c r="F421" s="17">
        <f t="shared" si="70"/>
        <v>0</v>
      </c>
      <c r="G421" s="6" t="e">
        <f t="shared" si="76"/>
        <v>#NUM!</v>
      </c>
      <c r="H421" s="18">
        <f t="shared" si="71"/>
        <v>-1</v>
      </c>
      <c r="I421" s="17">
        <f t="shared" si="72"/>
        <v>0.81200000000000006</v>
      </c>
      <c r="J421" s="6">
        <f t="shared" si="77"/>
        <v>1.3540275235505468E-24</v>
      </c>
      <c r="K421" s="18">
        <f t="shared" si="73"/>
        <v>-1</v>
      </c>
      <c r="L421" s="17">
        <f t="shared" si="74"/>
        <v>0.40600000000000003</v>
      </c>
      <c r="M421" s="6">
        <f t="shared" si="78"/>
        <v>1.8705292436904935E-35</v>
      </c>
      <c r="N421" s="18">
        <f t="shared" si="75"/>
        <v>-1</v>
      </c>
      <c r="O421" s="11"/>
    </row>
    <row r="422" spans="2:15" s="1" customFormat="1" hidden="1" outlineLevel="1" x14ac:dyDescent="0.2">
      <c r="B422" s="16">
        <v>407</v>
      </c>
      <c r="C422" s="16"/>
      <c r="D422" s="6" t="e">
        <f t="shared" si="68"/>
        <v>#NUM!</v>
      </c>
      <c r="E422" s="2">
        <f t="shared" si="69"/>
        <v>-1</v>
      </c>
      <c r="F422" s="17">
        <f t="shared" si="70"/>
        <v>0</v>
      </c>
      <c r="G422" s="6" t="e">
        <f t="shared" si="76"/>
        <v>#NUM!</v>
      </c>
      <c r="H422" s="18">
        <f t="shared" si="71"/>
        <v>-1</v>
      </c>
      <c r="I422" s="17">
        <f t="shared" si="72"/>
        <v>0.81399999999999995</v>
      </c>
      <c r="J422" s="6">
        <f t="shared" si="77"/>
        <v>4.6908570226199088E-25</v>
      </c>
      <c r="K422" s="18">
        <f t="shared" si="73"/>
        <v>-1</v>
      </c>
      <c r="L422" s="17">
        <f t="shared" si="74"/>
        <v>0.40699999999999997</v>
      </c>
      <c r="M422" s="6">
        <f t="shared" si="78"/>
        <v>4.0949423983493772E-35</v>
      </c>
      <c r="N422" s="18">
        <f t="shared" si="75"/>
        <v>-1</v>
      </c>
      <c r="O422" s="11"/>
    </row>
    <row r="423" spans="2:15" s="1" customFormat="1" hidden="1" outlineLevel="1" x14ac:dyDescent="0.2">
      <c r="B423" s="19">
        <v>408</v>
      </c>
      <c r="C423" s="16"/>
      <c r="D423" s="6" t="e">
        <f t="shared" si="68"/>
        <v>#NUM!</v>
      </c>
      <c r="E423" s="2">
        <f t="shared" si="69"/>
        <v>-1</v>
      </c>
      <c r="F423" s="17">
        <f t="shared" si="70"/>
        <v>0</v>
      </c>
      <c r="G423" s="6" t="e">
        <f t="shared" si="76"/>
        <v>#NUM!</v>
      </c>
      <c r="H423" s="18">
        <f t="shared" si="71"/>
        <v>-1</v>
      </c>
      <c r="I423" s="17">
        <f t="shared" si="72"/>
        <v>0.81599999999999995</v>
      </c>
      <c r="J423" s="6">
        <f t="shared" si="77"/>
        <v>1.6038592025869205E-25</v>
      </c>
      <c r="K423" s="18">
        <f t="shared" si="73"/>
        <v>-1</v>
      </c>
      <c r="L423" s="17">
        <f t="shared" si="74"/>
        <v>0.40799999999999997</v>
      </c>
      <c r="M423" s="6">
        <f t="shared" si="78"/>
        <v>8.9275766258135408E-35</v>
      </c>
      <c r="N423" s="18">
        <f t="shared" si="75"/>
        <v>-1</v>
      </c>
      <c r="O423" s="11"/>
    </row>
    <row r="424" spans="2:15" s="1" customFormat="1" hidden="1" outlineLevel="1" x14ac:dyDescent="0.2">
      <c r="B424" s="16">
        <v>409</v>
      </c>
      <c r="C424" s="16"/>
      <c r="D424" s="6" t="e">
        <f t="shared" si="68"/>
        <v>#NUM!</v>
      </c>
      <c r="E424" s="2">
        <f t="shared" si="69"/>
        <v>-1</v>
      </c>
      <c r="F424" s="17">
        <f t="shared" si="70"/>
        <v>0</v>
      </c>
      <c r="G424" s="6" t="e">
        <f t="shared" si="76"/>
        <v>#NUM!</v>
      </c>
      <c r="H424" s="18">
        <f t="shared" si="71"/>
        <v>-1</v>
      </c>
      <c r="I424" s="17">
        <f t="shared" si="72"/>
        <v>0.81799999999999995</v>
      </c>
      <c r="J424" s="6">
        <f t="shared" si="77"/>
        <v>5.4115542776771583E-26</v>
      </c>
      <c r="K424" s="18">
        <f t="shared" si="73"/>
        <v>-1</v>
      </c>
      <c r="L424" s="17">
        <f t="shared" si="74"/>
        <v>0.40899999999999997</v>
      </c>
      <c r="M424" s="6">
        <f t="shared" si="78"/>
        <v>1.9383100351398734E-34</v>
      </c>
      <c r="N424" s="18">
        <f t="shared" si="75"/>
        <v>-1</v>
      </c>
      <c r="O424" s="11"/>
    </row>
    <row r="425" spans="2:15" s="1" customFormat="1" hidden="1" outlineLevel="1" x14ac:dyDescent="0.2">
      <c r="B425" s="19">
        <v>410</v>
      </c>
      <c r="C425" s="16"/>
      <c r="D425" s="6" t="e">
        <f t="shared" si="68"/>
        <v>#NUM!</v>
      </c>
      <c r="E425" s="2">
        <f t="shared" si="69"/>
        <v>-1</v>
      </c>
      <c r="F425" s="17">
        <f t="shared" si="70"/>
        <v>0</v>
      </c>
      <c r="G425" s="6" t="e">
        <f t="shared" si="76"/>
        <v>#NUM!</v>
      </c>
      <c r="H425" s="18">
        <f t="shared" si="71"/>
        <v>-1</v>
      </c>
      <c r="I425" s="17">
        <f t="shared" si="72"/>
        <v>0.82</v>
      </c>
      <c r="J425" s="6">
        <f t="shared" si="77"/>
        <v>1.8016516070803768E-26</v>
      </c>
      <c r="K425" s="18">
        <f t="shared" si="73"/>
        <v>-1</v>
      </c>
      <c r="L425" s="17">
        <f t="shared" si="74"/>
        <v>0.41</v>
      </c>
      <c r="M425" s="6">
        <f t="shared" si="78"/>
        <v>4.1910045028086141E-34</v>
      </c>
      <c r="N425" s="18">
        <f t="shared" si="75"/>
        <v>-1</v>
      </c>
      <c r="O425" s="11"/>
    </row>
    <row r="426" spans="2:15" s="1" customFormat="1" hidden="1" outlineLevel="1" x14ac:dyDescent="0.2">
      <c r="B426" s="16">
        <v>411</v>
      </c>
      <c r="C426" s="16"/>
      <c r="D426" s="6" t="e">
        <f t="shared" si="68"/>
        <v>#NUM!</v>
      </c>
      <c r="E426" s="2">
        <f t="shared" si="69"/>
        <v>-1</v>
      </c>
      <c r="F426" s="17">
        <f t="shared" si="70"/>
        <v>0</v>
      </c>
      <c r="G426" s="6" t="e">
        <f t="shared" si="76"/>
        <v>#NUM!</v>
      </c>
      <c r="H426" s="18">
        <f t="shared" si="71"/>
        <v>-1</v>
      </c>
      <c r="I426" s="17">
        <f t="shared" si="72"/>
        <v>0.82199999999999995</v>
      </c>
      <c r="J426" s="6">
        <f t="shared" si="77"/>
        <v>5.9178337458842446E-27</v>
      </c>
      <c r="K426" s="18">
        <f t="shared" si="73"/>
        <v>-1</v>
      </c>
      <c r="L426" s="17">
        <f t="shared" si="74"/>
        <v>0.41099999999999998</v>
      </c>
      <c r="M426" s="6">
        <f t="shared" si="78"/>
        <v>9.024425754222933E-34</v>
      </c>
      <c r="N426" s="18">
        <f t="shared" si="75"/>
        <v>-1</v>
      </c>
      <c r="O426" s="11"/>
    </row>
    <row r="427" spans="2:15" s="1" customFormat="1" hidden="1" outlineLevel="1" x14ac:dyDescent="0.2">
      <c r="B427" s="19">
        <v>412</v>
      </c>
      <c r="C427" s="16"/>
      <c r="D427" s="6" t="e">
        <f t="shared" si="68"/>
        <v>#NUM!</v>
      </c>
      <c r="E427" s="2">
        <f t="shared" si="69"/>
        <v>-1</v>
      </c>
      <c r="F427" s="17">
        <f t="shared" si="70"/>
        <v>0</v>
      </c>
      <c r="G427" s="6" t="e">
        <f t="shared" si="76"/>
        <v>#NUM!</v>
      </c>
      <c r="H427" s="18">
        <f t="shared" si="71"/>
        <v>-1</v>
      </c>
      <c r="I427" s="17">
        <f t="shared" si="72"/>
        <v>0.82399999999999995</v>
      </c>
      <c r="J427" s="6">
        <f t="shared" si="77"/>
        <v>1.9175504977562004E-27</v>
      </c>
      <c r="K427" s="18">
        <f t="shared" si="73"/>
        <v>-1</v>
      </c>
      <c r="L427" s="17">
        <f t="shared" si="74"/>
        <v>0.41199999999999998</v>
      </c>
      <c r="M427" s="6">
        <f t="shared" si="78"/>
        <v>1.9352136295766754E-33</v>
      </c>
      <c r="N427" s="18">
        <f t="shared" si="75"/>
        <v>-1</v>
      </c>
      <c r="O427" s="11"/>
    </row>
    <row r="428" spans="2:15" s="1" customFormat="1" hidden="1" outlineLevel="1" x14ac:dyDescent="0.2">
      <c r="B428" s="16">
        <v>413</v>
      </c>
      <c r="C428" s="16"/>
      <c r="D428" s="6" t="e">
        <f t="shared" si="68"/>
        <v>#NUM!</v>
      </c>
      <c r="E428" s="2">
        <f t="shared" si="69"/>
        <v>-1</v>
      </c>
      <c r="F428" s="17">
        <f t="shared" si="70"/>
        <v>0</v>
      </c>
      <c r="G428" s="6" t="e">
        <f t="shared" si="76"/>
        <v>#NUM!</v>
      </c>
      <c r="H428" s="18">
        <f t="shared" si="71"/>
        <v>-1</v>
      </c>
      <c r="I428" s="17">
        <f t="shared" si="72"/>
        <v>0.82599999999999996</v>
      </c>
      <c r="J428" s="6">
        <f t="shared" si="77"/>
        <v>6.1287328257582172E-28</v>
      </c>
      <c r="K428" s="18">
        <f t="shared" si="73"/>
        <v>-1</v>
      </c>
      <c r="L428" s="17">
        <f t="shared" si="74"/>
        <v>0.41299999999999998</v>
      </c>
      <c r="M428" s="6">
        <f t="shared" si="78"/>
        <v>4.1328291072315527E-33</v>
      </c>
      <c r="N428" s="18">
        <f t="shared" si="75"/>
        <v>-1</v>
      </c>
      <c r="O428" s="11"/>
    </row>
    <row r="429" spans="2:15" s="1" customFormat="1" hidden="1" outlineLevel="1" x14ac:dyDescent="0.2">
      <c r="B429" s="19">
        <v>414</v>
      </c>
      <c r="C429" s="16"/>
      <c r="D429" s="6" t="e">
        <f t="shared" si="68"/>
        <v>#NUM!</v>
      </c>
      <c r="E429" s="2">
        <f t="shared" si="69"/>
        <v>-1</v>
      </c>
      <c r="F429" s="17">
        <f t="shared" si="70"/>
        <v>0</v>
      </c>
      <c r="G429" s="6" t="e">
        <f t="shared" si="76"/>
        <v>#NUM!</v>
      </c>
      <c r="H429" s="18">
        <f t="shared" si="71"/>
        <v>-1</v>
      </c>
      <c r="I429" s="17">
        <f t="shared" si="72"/>
        <v>0.82799999999999996</v>
      </c>
      <c r="J429" s="6">
        <f t="shared" si="77"/>
        <v>1.9318831733369056E-28</v>
      </c>
      <c r="K429" s="18">
        <f t="shared" si="73"/>
        <v>-1</v>
      </c>
      <c r="L429" s="17">
        <f t="shared" si="74"/>
        <v>0.41399999999999998</v>
      </c>
      <c r="M429" s="6">
        <f t="shared" si="78"/>
        <v>8.7897488621194124E-33</v>
      </c>
      <c r="N429" s="18">
        <f t="shared" si="75"/>
        <v>-1</v>
      </c>
      <c r="O429" s="11"/>
    </row>
    <row r="430" spans="2:15" s="1" customFormat="1" hidden="1" outlineLevel="1" x14ac:dyDescent="0.2">
      <c r="B430" s="16">
        <v>415</v>
      </c>
      <c r="C430" s="16"/>
      <c r="D430" s="6" t="e">
        <f t="shared" si="68"/>
        <v>#NUM!</v>
      </c>
      <c r="E430" s="2">
        <f t="shared" si="69"/>
        <v>-1</v>
      </c>
      <c r="F430" s="17">
        <f t="shared" si="70"/>
        <v>0</v>
      </c>
      <c r="G430" s="6" t="e">
        <f t="shared" si="76"/>
        <v>#NUM!</v>
      </c>
      <c r="H430" s="18">
        <f t="shared" si="71"/>
        <v>-1</v>
      </c>
      <c r="I430" s="17">
        <f t="shared" si="72"/>
        <v>0.83</v>
      </c>
      <c r="J430" s="6">
        <f t="shared" si="77"/>
        <v>6.0051308279628241E-29</v>
      </c>
      <c r="K430" s="18">
        <f t="shared" si="73"/>
        <v>-1</v>
      </c>
      <c r="L430" s="17">
        <f t="shared" si="74"/>
        <v>0.41499999999999998</v>
      </c>
      <c r="M430" s="6">
        <f t="shared" si="78"/>
        <v>1.8617323493500608E-32</v>
      </c>
      <c r="N430" s="18">
        <f t="shared" si="75"/>
        <v>-1</v>
      </c>
      <c r="O430" s="11"/>
    </row>
    <row r="431" spans="2:15" s="1" customFormat="1" hidden="1" outlineLevel="1" x14ac:dyDescent="0.2">
      <c r="B431" s="19">
        <v>416</v>
      </c>
      <c r="C431" s="16"/>
      <c r="D431" s="6" t="e">
        <f t="shared" si="68"/>
        <v>#NUM!</v>
      </c>
      <c r="E431" s="2">
        <f t="shared" si="69"/>
        <v>-1</v>
      </c>
      <c r="F431" s="17">
        <f t="shared" si="70"/>
        <v>0</v>
      </c>
      <c r="G431" s="6" t="e">
        <f t="shared" si="76"/>
        <v>#NUM!</v>
      </c>
      <c r="H431" s="18">
        <f t="shared" si="71"/>
        <v>-1</v>
      </c>
      <c r="I431" s="17">
        <f t="shared" si="72"/>
        <v>0.83199999999999996</v>
      </c>
      <c r="J431" s="6">
        <f t="shared" si="77"/>
        <v>1.8405148571280071E-29</v>
      </c>
      <c r="K431" s="18">
        <f t="shared" si="73"/>
        <v>-1</v>
      </c>
      <c r="L431" s="17">
        <f t="shared" si="74"/>
        <v>0.41599999999999998</v>
      </c>
      <c r="M431" s="6">
        <f t="shared" si="78"/>
        <v>3.9270916744102983E-32</v>
      </c>
      <c r="N431" s="18">
        <f t="shared" si="75"/>
        <v>-1</v>
      </c>
      <c r="O431" s="11"/>
    </row>
    <row r="432" spans="2:15" s="1" customFormat="1" hidden="1" outlineLevel="1" x14ac:dyDescent="0.2">
      <c r="B432" s="16">
        <v>417</v>
      </c>
      <c r="C432" s="16"/>
      <c r="D432" s="6" t="e">
        <f t="shared" si="68"/>
        <v>#NUM!</v>
      </c>
      <c r="E432" s="2">
        <f t="shared" si="69"/>
        <v>-1</v>
      </c>
      <c r="F432" s="17">
        <f t="shared" si="70"/>
        <v>0</v>
      </c>
      <c r="G432" s="6" t="e">
        <f t="shared" si="76"/>
        <v>#NUM!</v>
      </c>
      <c r="H432" s="18">
        <f t="shared" si="71"/>
        <v>-1</v>
      </c>
      <c r="I432" s="17">
        <f t="shared" si="72"/>
        <v>0.83399999999999996</v>
      </c>
      <c r="J432" s="6">
        <f t="shared" si="77"/>
        <v>5.5612679136243984E-30</v>
      </c>
      <c r="K432" s="18">
        <f t="shared" si="73"/>
        <v>-1</v>
      </c>
      <c r="L432" s="17">
        <f t="shared" si="74"/>
        <v>0.41699999999999998</v>
      </c>
      <c r="M432" s="6">
        <f t="shared" si="78"/>
        <v>8.2497177620703747E-32</v>
      </c>
      <c r="N432" s="18">
        <f t="shared" si="75"/>
        <v>-1</v>
      </c>
      <c r="O432" s="11"/>
    </row>
    <row r="433" spans="2:15" s="1" customFormat="1" hidden="1" outlineLevel="1" x14ac:dyDescent="0.2">
      <c r="B433" s="19">
        <v>418</v>
      </c>
      <c r="C433" s="16"/>
      <c r="D433" s="6" t="e">
        <f t="shared" si="68"/>
        <v>#NUM!</v>
      </c>
      <c r="E433" s="2">
        <f t="shared" si="69"/>
        <v>-1</v>
      </c>
      <c r="F433" s="17">
        <f t="shared" si="70"/>
        <v>0</v>
      </c>
      <c r="G433" s="6" t="e">
        <f t="shared" si="76"/>
        <v>#NUM!</v>
      </c>
      <c r="H433" s="18">
        <f t="shared" si="71"/>
        <v>-1</v>
      </c>
      <c r="I433" s="17">
        <f t="shared" si="72"/>
        <v>0.83599999999999997</v>
      </c>
      <c r="J433" s="6">
        <f t="shared" si="77"/>
        <v>1.6564063522636785E-30</v>
      </c>
      <c r="K433" s="18">
        <f t="shared" si="73"/>
        <v>-1</v>
      </c>
      <c r="L433" s="17">
        <f t="shared" si="74"/>
        <v>0.41799999999999998</v>
      </c>
      <c r="M433" s="6">
        <f t="shared" si="78"/>
        <v>1.725927794959522E-31</v>
      </c>
      <c r="N433" s="18">
        <f t="shared" si="75"/>
        <v>-1</v>
      </c>
      <c r="O433" s="11"/>
    </row>
    <row r="434" spans="2:15" s="1" customFormat="1" hidden="1" outlineLevel="1" x14ac:dyDescent="0.2">
      <c r="B434" s="16">
        <v>419</v>
      </c>
      <c r="C434" s="16"/>
      <c r="D434" s="6" t="e">
        <f t="shared" si="68"/>
        <v>#NUM!</v>
      </c>
      <c r="E434" s="2">
        <f t="shared" si="69"/>
        <v>-1</v>
      </c>
      <c r="F434" s="17">
        <f t="shared" si="70"/>
        <v>0</v>
      </c>
      <c r="G434" s="6" t="e">
        <f t="shared" si="76"/>
        <v>#NUM!</v>
      </c>
      <c r="H434" s="18">
        <f t="shared" si="71"/>
        <v>-1</v>
      </c>
      <c r="I434" s="17">
        <f t="shared" si="72"/>
        <v>0.83799999999999997</v>
      </c>
      <c r="J434" s="6">
        <f t="shared" si="77"/>
        <v>4.8624816546164499E-31</v>
      </c>
      <c r="K434" s="18">
        <f t="shared" si="73"/>
        <v>-1</v>
      </c>
      <c r="L434" s="17">
        <f t="shared" si="74"/>
        <v>0.41899999999999998</v>
      </c>
      <c r="M434" s="6">
        <f t="shared" si="78"/>
        <v>3.596026169450265E-31</v>
      </c>
      <c r="N434" s="18">
        <f t="shared" si="75"/>
        <v>-1</v>
      </c>
      <c r="O434" s="11"/>
    </row>
    <row r="435" spans="2:15" s="1" customFormat="1" hidden="1" outlineLevel="1" x14ac:dyDescent="0.2">
      <c r="B435" s="19">
        <v>420</v>
      </c>
      <c r="C435" s="16"/>
      <c r="D435" s="6" t="e">
        <f t="shared" si="68"/>
        <v>#NUM!</v>
      </c>
      <c r="E435" s="2">
        <f t="shared" si="69"/>
        <v>-1</v>
      </c>
      <c r="F435" s="17">
        <f t="shared" si="70"/>
        <v>0</v>
      </c>
      <c r="G435" s="6" t="e">
        <f t="shared" si="76"/>
        <v>#NUM!</v>
      </c>
      <c r="H435" s="18">
        <f t="shared" si="71"/>
        <v>-1</v>
      </c>
      <c r="I435" s="17">
        <f t="shared" si="72"/>
        <v>0.84</v>
      </c>
      <c r="J435" s="6">
        <f t="shared" si="77"/>
        <v>1.4066464786569447E-31</v>
      </c>
      <c r="K435" s="18">
        <f t="shared" si="73"/>
        <v>-1</v>
      </c>
      <c r="L435" s="17">
        <f t="shared" si="74"/>
        <v>0.42</v>
      </c>
      <c r="M435" s="6">
        <f t="shared" si="78"/>
        <v>7.4617543016093074E-31</v>
      </c>
      <c r="N435" s="18">
        <f t="shared" si="75"/>
        <v>-1</v>
      </c>
      <c r="O435" s="11"/>
    </row>
    <row r="436" spans="2:15" s="1" customFormat="1" hidden="1" outlineLevel="1" x14ac:dyDescent="0.2">
      <c r="B436" s="16">
        <v>421</v>
      </c>
      <c r="C436" s="16"/>
      <c r="D436" s="6" t="e">
        <f t="shared" si="68"/>
        <v>#NUM!</v>
      </c>
      <c r="E436" s="2">
        <f t="shared" si="69"/>
        <v>-1</v>
      </c>
      <c r="F436" s="17">
        <f t="shared" si="70"/>
        <v>0</v>
      </c>
      <c r="G436" s="6" t="e">
        <f t="shared" si="76"/>
        <v>#NUM!</v>
      </c>
      <c r="H436" s="18">
        <f t="shared" si="71"/>
        <v>-1</v>
      </c>
      <c r="I436" s="17">
        <f t="shared" si="72"/>
        <v>0.84199999999999997</v>
      </c>
      <c r="J436" s="6">
        <f t="shared" si="77"/>
        <v>4.0094436446277679E-32</v>
      </c>
      <c r="K436" s="18">
        <f t="shared" si="73"/>
        <v>-1</v>
      </c>
      <c r="L436" s="17">
        <f t="shared" si="74"/>
        <v>0.42099999999999999</v>
      </c>
      <c r="M436" s="6">
        <f t="shared" si="78"/>
        <v>1.5419777297862254E-30</v>
      </c>
      <c r="N436" s="18">
        <f t="shared" si="75"/>
        <v>-1</v>
      </c>
      <c r="O436" s="11"/>
    </row>
    <row r="437" spans="2:15" s="1" customFormat="1" hidden="1" outlineLevel="1" x14ac:dyDescent="0.2">
      <c r="B437" s="19">
        <v>422</v>
      </c>
      <c r="C437" s="16"/>
      <c r="D437" s="6" t="e">
        <f t="shared" si="68"/>
        <v>#NUM!</v>
      </c>
      <c r="E437" s="2">
        <f t="shared" si="69"/>
        <v>-1</v>
      </c>
      <c r="F437" s="17">
        <f t="shared" si="70"/>
        <v>0</v>
      </c>
      <c r="G437" s="6" t="e">
        <f t="shared" si="76"/>
        <v>#NUM!</v>
      </c>
      <c r="H437" s="18">
        <f t="shared" si="71"/>
        <v>-1</v>
      </c>
      <c r="I437" s="17">
        <f t="shared" si="72"/>
        <v>0.84399999999999997</v>
      </c>
      <c r="J437" s="6">
        <f t="shared" si="77"/>
        <v>1.1258745779346192E-32</v>
      </c>
      <c r="K437" s="18">
        <f t="shared" si="73"/>
        <v>-1</v>
      </c>
      <c r="L437" s="17">
        <f t="shared" si="74"/>
        <v>0.42199999999999999</v>
      </c>
      <c r="M437" s="6">
        <f t="shared" si="78"/>
        <v>3.1734778633159989E-30</v>
      </c>
      <c r="N437" s="18">
        <f t="shared" si="75"/>
        <v>-1</v>
      </c>
      <c r="O437" s="11"/>
    </row>
    <row r="438" spans="2:15" s="1" customFormat="1" hidden="1" outlineLevel="1" x14ac:dyDescent="0.2">
      <c r="B438" s="16">
        <v>423</v>
      </c>
      <c r="C438" s="16"/>
      <c r="D438" s="6" t="e">
        <f t="shared" si="68"/>
        <v>#NUM!</v>
      </c>
      <c r="E438" s="2">
        <f t="shared" si="69"/>
        <v>-1</v>
      </c>
      <c r="F438" s="17">
        <f t="shared" si="70"/>
        <v>0</v>
      </c>
      <c r="G438" s="6" t="e">
        <f t="shared" si="76"/>
        <v>#NUM!</v>
      </c>
      <c r="H438" s="18">
        <f t="shared" si="71"/>
        <v>-1</v>
      </c>
      <c r="I438" s="17">
        <f t="shared" si="72"/>
        <v>0.84599999999999997</v>
      </c>
      <c r="J438" s="6">
        <f t="shared" si="77"/>
        <v>3.1141211730105316E-33</v>
      </c>
      <c r="K438" s="18">
        <f t="shared" si="73"/>
        <v>-1</v>
      </c>
      <c r="L438" s="17">
        <f t="shared" si="74"/>
        <v>0.42299999999999999</v>
      </c>
      <c r="M438" s="6">
        <f t="shared" si="78"/>
        <v>6.5045042730377853E-30</v>
      </c>
      <c r="N438" s="18">
        <f t="shared" si="75"/>
        <v>-1</v>
      </c>
      <c r="O438" s="11"/>
    </row>
    <row r="439" spans="2:15" s="1" customFormat="1" hidden="1" outlineLevel="1" x14ac:dyDescent="0.2">
      <c r="B439" s="19">
        <v>424</v>
      </c>
      <c r="C439" s="16"/>
      <c r="D439" s="6" t="e">
        <f t="shared" si="68"/>
        <v>#NUM!</v>
      </c>
      <c r="E439" s="2">
        <f t="shared" si="69"/>
        <v>-1</v>
      </c>
      <c r="F439" s="17">
        <f t="shared" si="70"/>
        <v>0</v>
      </c>
      <c r="G439" s="6" t="e">
        <f t="shared" si="76"/>
        <v>#NUM!</v>
      </c>
      <c r="H439" s="18">
        <f t="shared" si="71"/>
        <v>-1</v>
      </c>
      <c r="I439" s="17">
        <f t="shared" si="72"/>
        <v>0.84799999999999998</v>
      </c>
      <c r="J439" s="6">
        <f t="shared" si="77"/>
        <v>8.4830423462905718E-34</v>
      </c>
      <c r="K439" s="18">
        <f t="shared" si="73"/>
        <v>-1</v>
      </c>
      <c r="L439" s="17">
        <f t="shared" si="74"/>
        <v>0.42399999999999999</v>
      </c>
      <c r="M439" s="6">
        <f t="shared" si="78"/>
        <v>1.3277472755458015E-29</v>
      </c>
      <c r="N439" s="18">
        <f t="shared" si="75"/>
        <v>-1</v>
      </c>
      <c r="O439" s="11"/>
    </row>
    <row r="440" spans="2:15" s="1" customFormat="1" hidden="1" outlineLevel="1" x14ac:dyDescent="0.2">
      <c r="B440" s="16">
        <v>425</v>
      </c>
      <c r="C440" s="16"/>
      <c r="D440" s="6" t="e">
        <f t="shared" si="68"/>
        <v>#NUM!</v>
      </c>
      <c r="E440" s="2">
        <f t="shared" si="69"/>
        <v>-1</v>
      </c>
      <c r="F440" s="17">
        <f t="shared" si="70"/>
        <v>0</v>
      </c>
      <c r="G440" s="6" t="e">
        <f t="shared" si="76"/>
        <v>#NUM!</v>
      </c>
      <c r="H440" s="18">
        <f t="shared" si="71"/>
        <v>-1</v>
      </c>
      <c r="I440" s="17">
        <f t="shared" si="72"/>
        <v>0.85</v>
      </c>
      <c r="J440" s="6">
        <f t="shared" si="77"/>
        <v>2.2754513587696885E-34</v>
      </c>
      <c r="K440" s="18">
        <f t="shared" si="73"/>
        <v>-1</v>
      </c>
      <c r="L440" s="17">
        <f t="shared" si="74"/>
        <v>0.42499999999999999</v>
      </c>
      <c r="M440" s="6">
        <f t="shared" si="78"/>
        <v>2.6992321084036438E-29</v>
      </c>
      <c r="N440" s="18">
        <f t="shared" si="75"/>
        <v>-1</v>
      </c>
      <c r="O440" s="11"/>
    </row>
    <row r="441" spans="2:15" s="1" customFormat="1" hidden="1" outlineLevel="1" x14ac:dyDescent="0.2">
      <c r="B441" s="19">
        <v>426</v>
      </c>
      <c r="C441" s="16"/>
      <c r="D441" s="6" t="e">
        <f t="shared" si="68"/>
        <v>#NUM!</v>
      </c>
      <c r="E441" s="2">
        <f t="shared" si="69"/>
        <v>-1</v>
      </c>
      <c r="F441" s="17">
        <f t="shared" si="70"/>
        <v>0</v>
      </c>
      <c r="G441" s="6" t="e">
        <f t="shared" si="76"/>
        <v>#NUM!</v>
      </c>
      <c r="H441" s="18">
        <f t="shared" si="71"/>
        <v>-1</v>
      </c>
      <c r="I441" s="17">
        <f t="shared" si="72"/>
        <v>0.85199999999999998</v>
      </c>
      <c r="J441" s="6">
        <f t="shared" si="77"/>
        <v>6.009114503793267E-35</v>
      </c>
      <c r="K441" s="18">
        <f t="shared" si="73"/>
        <v>-1</v>
      </c>
      <c r="L441" s="17">
        <f t="shared" si="74"/>
        <v>0.42599999999999999</v>
      </c>
      <c r="M441" s="6">
        <f t="shared" si="78"/>
        <v>5.4649945856763381E-29</v>
      </c>
      <c r="N441" s="18">
        <f t="shared" si="75"/>
        <v>-1</v>
      </c>
      <c r="O441" s="11"/>
    </row>
    <row r="442" spans="2:15" s="1" customFormat="1" hidden="1" outlineLevel="1" x14ac:dyDescent="0.2">
      <c r="B442" s="16">
        <v>427</v>
      </c>
      <c r="C442" s="16"/>
      <c r="D442" s="6" t="e">
        <f t="shared" si="68"/>
        <v>#NUM!</v>
      </c>
      <c r="E442" s="2">
        <f t="shared" si="69"/>
        <v>-1</v>
      </c>
      <c r="F442" s="17">
        <f t="shared" si="70"/>
        <v>0</v>
      </c>
      <c r="G442" s="6" t="e">
        <f t="shared" si="76"/>
        <v>#NUM!</v>
      </c>
      <c r="H442" s="18">
        <f t="shared" si="71"/>
        <v>-1</v>
      </c>
      <c r="I442" s="17">
        <f t="shared" si="72"/>
        <v>0.85399999999999998</v>
      </c>
      <c r="J442" s="6">
        <f t="shared" si="77"/>
        <v>1.56208831363242E-35</v>
      </c>
      <c r="K442" s="18">
        <f t="shared" si="73"/>
        <v>-1</v>
      </c>
      <c r="L442" s="17">
        <f t="shared" si="74"/>
        <v>0.42699999999999999</v>
      </c>
      <c r="M442" s="6">
        <f t="shared" si="78"/>
        <v>1.1019579246527915E-28</v>
      </c>
      <c r="N442" s="18">
        <f t="shared" si="75"/>
        <v>-1</v>
      </c>
      <c r="O442" s="11"/>
    </row>
    <row r="443" spans="2:15" s="1" customFormat="1" hidden="1" outlineLevel="1" x14ac:dyDescent="0.2">
      <c r="B443" s="19">
        <v>428</v>
      </c>
      <c r="C443" s="16"/>
      <c r="D443" s="6" t="e">
        <f t="shared" si="68"/>
        <v>#NUM!</v>
      </c>
      <c r="E443" s="2">
        <f t="shared" si="69"/>
        <v>-1</v>
      </c>
      <c r="F443" s="17">
        <f t="shared" si="70"/>
        <v>0</v>
      </c>
      <c r="G443" s="6" t="e">
        <f t="shared" si="76"/>
        <v>#NUM!</v>
      </c>
      <c r="H443" s="18">
        <f t="shared" si="71"/>
        <v>-1</v>
      </c>
      <c r="I443" s="17">
        <f t="shared" si="72"/>
        <v>0.85599999999999998</v>
      </c>
      <c r="J443" s="6">
        <f t="shared" si="77"/>
        <v>3.9964642603446472E-36</v>
      </c>
      <c r="K443" s="18">
        <f t="shared" si="73"/>
        <v>-1</v>
      </c>
      <c r="L443" s="17">
        <f t="shared" si="74"/>
        <v>0.42799999999999999</v>
      </c>
      <c r="M443" s="6">
        <f t="shared" si="78"/>
        <v>2.2129271874744515E-28</v>
      </c>
      <c r="N443" s="18">
        <f t="shared" si="75"/>
        <v>-1</v>
      </c>
      <c r="O443" s="11"/>
    </row>
    <row r="444" spans="2:15" s="1" customFormat="1" hidden="1" outlineLevel="1" x14ac:dyDescent="0.2">
      <c r="B444" s="16">
        <v>429</v>
      </c>
      <c r="C444" s="16"/>
      <c r="D444" s="6" t="e">
        <f t="shared" si="68"/>
        <v>#NUM!</v>
      </c>
      <c r="E444" s="2">
        <f t="shared" si="69"/>
        <v>-1</v>
      </c>
      <c r="F444" s="17">
        <f t="shared" si="70"/>
        <v>0</v>
      </c>
      <c r="G444" s="6" t="e">
        <f t="shared" si="76"/>
        <v>#NUM!</v>
      </c>
      <c r="H444" s="18">
        <f t="shared" si="71"/>
        <v>-1</v>
      </c>
      <c r="I444" s="17">
        <f t="shared" si="72"/>
        <v>0.85799999999999998</v>
      </c>
      <c r="J444" s="6">
        <f t="shared" si="77"/>
        <v>1.0061028907161451E-36</v>
      </c>
      <c r="K444" s="18">
        <f t="shared" si="73"/>
        <v>-1</v>
      </c>
      <c r="L444" s="17">
        <f t="shared" si="74"/>
        <v>0.42899999999999999</v>
      </c>
      <c r="M444" s="6">
        <f t="shared" si="78"/>
        <v>4.4258543749489532E-28</v>
      </c>
      <c r="N444" s="18">
        <f t="shared" si="75"/>
        <v>-1</v>
      </c>
      <c r="O444" s="11"/>
    </row>
    <row r="445" spans="2:15" s="1" customFormat="1" hidden="1" outlineLevel="1" x14ac:dyDescent="0.2">
      <c r="B445" s="19">
        <v>430</v>
      </c>
      <c r="C445" s="16"/>
      <c r="D445" s="6" t="e">
        <f t="shared" si="68"/>
        <v>#NUM!</v>
      </c>
      <c r="E445" s="2">
        <f t="shared" si="69"/>
        <v>-1</v>
      </c>
      <c r="F445" s="17">
        <f t="shared" si="70"/>
        <v>0</v>
      </c>
      <c r="G445" s="6" t="e">
        <f t="shared" si="76"/>
        <v>#NUM!</v>
      </c>
      <c r="H445" s="18">
        <f t="shared" si="71"/>
        <v>-1</v>
      </c>
      <c r="I445" s="17">
        <f t="shared" si="72"/>
        <v>0.86</v>
      </c>
      <c r="J445" s="6">
        <f t="shared" si="77"/>
        <v>2.4918594851458558E-37</v>
      </c>
      <c r="K445" s="18">
        <f t="shared" si="73"/>
        <v>-1</v>
      </c>
      <c r="L445" s="17">
        <f t="shared" si="74"/>
        <v>0.43</v>
      </c>
      <c r="M445" s="6">
        <f t="shared" si="78"/>
        <v>8.8156843538229782E-28</v>
      </c>
      <c r="N445" s="18">
        <f t="shared" si="75"/>
        <v>-1</v>
      </c>
      <c r="O445" s="11"/>
    </row>
    <row r="446" spans="2:15" s="1" customFormat="1" hidden="1" outlineLevel="1" x14ac:dyDescent="0.2">
      <c r="B446" s="16">
        <v>431</v>
      </c>
      <c r="C446" s="16"/>
      <c r="D446" s="6" t="e">
        <f t="shared" si="68"/>
        <v>#NUM!</v>
      </c>
      <c r="E446" s="2">
        <f t="shared" si="69"/>
        <v>-1</v>
      </c>
      <c r="F446" s="17">
        <f t="shared" si="70"/>
        <v>0</v>
      </c>
      <c r="G446" s="6" t="e">
        <f t="shared" si="76"/>
        <v>#NUM!</v>
      </c>
      <c r="H446" s="18">
        <f t="shared" si="71"/>
        <v>-1</v>
      </c>
      <c r="I446" s="17">
        <f t="shared" si="72"/>
        <v>0.86199999999999999</v>
      </c>
      <c r="J446" s="6">
        <f t="shared" si="77"/>
        <v>6.0706553582437696E-38</v>
      </c>
      <c r="K446" s="18">
        <f t="shared" si="73"/>
        <v>-1</v>
      </c>
      <c r="L446" s="17">
        <f t="shared" si="74"/>
        <v>0.43099999999999999</v>
      </c>
      <c r="M446" s="6">
        <f t="shared" si="78"/>
        <v>1.7488190539485944E-27</v>
      </c>
      <c r="N446" s="18">
        <f t="shared" si="75"/>
        <v>-1</v>
      </c>
      <c r="O446" s="11"/>
    </row>
    <row r="447" spans="2:15" s="1" customFormat="1" hidden="1" outlineLevel="1" x14ac:dyDescent="0.2">
      <c r="B447" s="19">
        <v>432</v>
      </c>
      <c r="C447" s="16"/>
      <c r="D447" s="6" t="e">
        <f t="shared" si="68"/>
        <v>#NUM!</v>
      </c>
      <c r="E447" s="2">
        <f t="shared" si="69"/>
        <v>-1</v>
      </c>
      <c r="F447" s="17">
        <f t="shared" si="70"/>
        <v>0</v>
      </c>
      <c r="G447" s="6" t="e">
        <f t="shared" si="76"/>
        <v>#NUM!</v>
      </c>
      <c r="H447" s="18">
        <f t="shared" si="71"/>
        <v>-1</v>
      </c>
      <c r="I447" s="17">
        <f t="shared" si="72"/>
        <v>0.86399999999999999</v>
      </c>
      <c r="J447" s="6">
        <f t="shared" si="77"/>
        <v>1.454427846245869E-38</v>
      </c>
      <c r="K447" s="18">
        <f t="shared" si="73"/>
        <v>-1</v>
      </c>
      <c r="L447" s="17">
        <f t="shared" si="74"/>
        <v>0.432</v>
      </c>
      <c r="M447" s="6">
        <f t="shared" si="78"/>
        <v>3.4551320892248983E-27</v>
      </c>
      <c r="N447" s="18">
        <f t="shared" si="75"/>
        <v>-1</v>
      </c>
      <c r="O447" s="11"/>
    </row>
    <row r="448" spans="2:15" s="1" customFormat="1" hidden="1" outlineLevel="1" x14ac:dyDescent="0.2">
      <c r="B448" s="16">
        <v>433</v>
      </c>
      <c r="C448" s="16"/>
      <c r="D448" s="6" t="e">
        <f t="shared" si="68"/>
        <v>#NUM!</v>
      </c>
      <c r="E448" s="2">
        <f t="shared" si="69"/>
        <v>-1</v>
      </c>
      <c r="F448" s="17">
        <f t="shared" si="70"/>
        <v>0</v>
      </c>
      <c r="G448" s="6" t="e">
        <f t="shared" si="76"/>
        <v>#NUM!</v>
      </c>
      <c r="H448" s="18">
        <f t="shared" si="71"/>
        <v>-1</v>
      </c>
      <c r="I448" s="17">
        <f t="shared" si="72"/>
        <v>0.86599999999999999</v>
      </c>
      <c r="J448" s="6">
        <f t="shared" si="77"/>
        <v>3.4261348803021802E-39</v>
      </c>
      <c r="K448" s="18">
        <f t="shared" si="73"/>
        <v>-1</v>
      </c>
      <c r="L448" s="17">
        <f t="shared" si="74"/>
        <v>0.433</v>
      </c>
      <c r="M448" s="6">
        <f t="shared" si="78"/>
        <v>6.7985509007379273E-27</v>
      </c>
      <c r="N448" s="18">
        <f t="shared" si="75"/>
        <v>-1</v>
      </c>
      <c r="O448" s="11"/>
    </row>
    <row r="449" spans="2:15" s="1" customFormat="1" hidden="1" outlineLevel="1" x14ac:dyDescent="0.2">
      <c r="B449" s="19">
        <v>434</v>
      </c>
      <c r="C449" s="16"/>
      <c r="D449" s="6" t="e">
        <f t="shared" si="68"/>
        <v>#NUM!</v>
      </c>
      <c r="E449" s="2">
        <f t="shared" si="69"/>
        <v>-1</v>
      </c>
      <c r="F449" s="17">
        <f t="shared" si="70"/>
        <v>0</v>
      </c>
      <c r="G449" s="6" t="e">
        <f t="shared" si="76"/>
        <v>#NUM!</v>
      </c>
      <c r="H449" s="18">
        <f t="shared" si="71"/>
        <v>-1</v>
      </c>
      <c r="I449" s="17">
        <f t="shared" si="72"/>
        <v>0.86799999999999999</v>
      </c>
      <c r="J449" s="6">
        <f t="shared" si="77"/>
        <v>7.9337916006996704E-40</v>
      </c>
      <c r="K449" s="18">
        <f t="shared" si="73"/>
        <v>-1</v>
      </c>
      <c r="L449" s="17">
        <f t="shared" si="74"/>
        <v>0.434</v>
      </c>
      <c r="M449" s="6">
        <f t="shared" si="78"/>
        <v>1.3322966684510997E-26</v>
      </c>
      <c r="N449" s="18">
        <f t="shared" si="75"/>
        <v>-1</v>
      </c>
      <c r="O449" s="11"/>
    </row>
    <row r="450" spans="2:15" s="1" customFormat="1" hidden="1" outlineLevel="1" x14ac:dyDescent="0.2">
      <c r="B450" s="16">
        <v>435</v>
      </c>
      <c r="C450" s="16"/>
      <c r="D450" s="6" t="e">
        <f t="shared" si="68"/>
        <v>#NUM!</v>
      </c>
      <c r="E450" s="2">
        <f t="shared" si="69"/>
        <v>-1</v>
      </c>
      <c r="F450" s="17">
        <f t="shared" si="70"/>
        <v>0</v>
      </c>
      <c r="G450" s="6" t="e">
        <f t="shared" si="76"/>
        <v>#NUM!</v>
      </c>
      <c r="H450" s="18">
        <f t="shared" si="71"/>
        <v>-1</v>
      </c>
      <c r="I450" s="17">
        <f t="shared" si="72"/>
        <v>0.87</v>
      </c>
      <c r="J450" s="6">
        <f t="shared" si="77"/>
        <v>1.8056215367109549E-40</v>
      </c>
      <c r="K450" s="18">
        <f t="shared" si="73"/>
        <v>-1</v>
      </c>
      <c r="L450" s="17">
        <f t="shared" si="74"/>
        <v>0.435</v>
      </c>
      <c r="M450" s="6">
        <f t="shared" si="78"/>
        <v>2.6002755667010583E-26</v>
      </c>
      <c r="N450" s="18">
        <f t="shared" si="75"/>
        <v>-1</v>
      </c>
      <c r="O450" s="11"/>
    </row>
    <row r="451" spans="2:15" s="1" customFormat="1" hidden="1" outlineLevel="1" x14ac:dyDescent="0.2">
      <c r="B451" s="19">
        <v>436</v>
      </c>
      <c r="C451" s="16"/>
      <c r="D451" s="6" t="e">
        <f t="shared" si="68"/>
        <v>#NUM!</v>
      </c>
      <c r="E451" s="2">
        <f t="shared" si="69"/>
        <v>-1</v>
      </c>
      <c r="F451" s="17">
        <f t="shared" si="70"/>
        <v>0</v>
      </c>
      <c r="G451" s="6" t="e">
        <f t="shared" si="76"/>
        <v>#NUM!</v>
      </c>
      <c r="H451" s="18">
        <f t="shared" si="71"/>
        <v>-1</v>
      </c>
      <c r="I451" s="17">
        <f t="shared" si="72"/>
        <v>0.872</v>
      </c>
      <c r="J451" s="6">
        <f t="shared" si="77"/>
        <v>4.0378004548008425E-41</v>
      </c>
      <c r="K451" s="18">
        <f t="shared" si="73"/>
        <v>-1</v>
      </c>
      <c r="L451" s="17">
        <f t="shared" si="74"/>
        <v>0.436</v>
      </c>
      <c r="M451" s="6">
        <f t="shared" si="78"/>
        <v>5.0544347311448804E-26</v>
      </c>
      <c r="N451" s="18">
        <f t="shared" si="75"/>
        <v>-1</v>
      </c>
      <c r="O451" s="11"/>
    </row>
    <row r="452" spans="2:15" s="1" customFormat="1" hidden="1" outlineLevel="1" x14ac:dyDescent="0.2">
      <c r="B452" s="16">
        <v>437</v>
      </c>
      <c r="C452" s="16"/>
      <c r="D452" s="6" t="e">
        <f t="shared" si="68"/>
        <v>#NUM!</v>
      </c>
      <c r="E452" s="2">
        <f t="shared" si="69"/>
        <v>-1</v>
      </c>
      <c r="F452" s="17">
        <f t="shared" si="70"/>
        <v>0</v>
      </c>
      <c r="G452" s="6" t="e">
        <f t="shared" si="76"/>
        <v>#NUM!</v>
      </c>
      <c r="H452" s="18">
        <f t="shared" si="71"/>
        <v>-1</v>
      </c>
      <c r="I452" s="17">
        <f t="shared" si="72"/>
        <v>0.874</v>
      </c>
      <c r="J452" s="6">
        <f t="shared" si="77"/>
        <v>8.8702252553978271E-42</v>
      </c>
      <c r="K452" s="18">
        <f t="shared" si="73"/>
        <v>-1</v>
      </c>
      <c r="L452" s="17">
        <f t="shared" si="74"/>
        <v>0.437</v>
      </c>
      <c r="M452" s="6">
        <f t="shared" si="78"/>
        <v>9.7850155207062451E-26</v>
      </c>
      <c r="N452" s="18">
        <f t="shared" si="75"/>
        <v>-1</v>
      </c>
      <c r="O452" s="11"/>
    </row>
    <row r="453" spans="2:15" s="1" customFormat="1" hidden="1" outlineLevel="1" x14ac:dyDescent="0.2">
      <c r="B453" s="19">
        <v>438</v>
      </c>
      <c r="C453" s="16"/>
      <c r="D453" s="6" t="e">
        <f t="shared" si="68"/>
        <v>#NUM!</v>
      </c>
      <c r="E453" s="2">
        <f t="shared" si="69"/>
        <v>-1</v>
      </c>
      <c r="F453" s="17">
        <f t="shared" si="70"/>
        <v>0</v>
      </c>
      <c r="G453" s="6" t="e">
        <f t="shared" si="76"/>
        <v>#NUM!</v>
      </c>
      <c r="H453" s="18">
        <f t="shared" si="71"/>
        <v>-1</v>
      </c>
      <c r="I453" s="17">
        <f t="shared" si="72"/>
        <v>0.876</v>
      </c>
      <c r="J453" s="6">
        <f t="shared" si="77"/>
        <v>1.9137814763358095E-42</v>
      </c>
      <c r="K453" s="18">
        <f t="shared" si="73"/>
        <v>-1</v>
      </c>
      <c r="L453" s="17">
        <f t="shared" si="74"/>
        <v>0.438</v>
      </c>
      <c r="M453" s="6">
        <f t="shared" si="78"/>
        <v>1.8866314171772168E-25</v>
      </c>
      <c r="N453" s="18">
        <f t="shared" si="75"/>
        <v>-1</v>
      </c>
      <c r="O453" s="11"/>
    </row>
    <row r="454" spans="2:15" s="1" customFormat="1" hidden="1" outlineLevel="1" x14ac:dyDescent="0.2">
      <c r="B454" s="16">
        <v>439</v>
      </c>
      <c r="C454" s="16"/>
      <c r="D454" s="6" t="e">
        <f t="shared" si="68"/>
        <v>#NUM!</v>
      </c>
      <c r="E454" s="2">
        <f t="shared" si="69"/>
        <v>-1</v>
      </c>
      <c r="F454" s="17">
        <f t="shared" si="70"/>
        <v>0</v>
      </c>
      <c r="G454" s="6" t="e">
        <f t="shared" si="76"/>
        <v>#NUM!</v>
      </c>
      <c r="H454" s="18">
        <f t="shared" si="71"/>
        <v>-1</v>
      </c>
      <c r="I454" s="17">
        <f t="shared" si="72"/>
        <v>0.878</v>
      </c>
      <c r="J454" s="6">
        <f t="shared" si="77"/>
        <v>4.0542523302785897E-43</v>
      </c>
      <c r="K454" s="18">
        <f t="shared" si="73"/>
        <v>-1</v>
      </c>
      <c r="L454" s="17">
        <f t="shared" si="74"/>
        <v>0.439</v>
      </c>
      <c r="M454" s="6">
        <f t="shared" si="78"/>
        <v>3.6228480288847102E-25</v>
      </c>
      <c r="N454" s="18">
        <f t="shared" si="75"/>
        <v>-1</v>
      </c>
      <c r="O454" s="11"/>
    </row>
    <row r="455" spans="2:15" s="1" customFormat="1" hidden="1" outlineLevel="1" x14ac:dyDescent="0.2">
      <c r="B455" s="19">
        <v>440</v>
      </c>
      <c r="C455" s="16"/>
      <c r="D455" s="6" t="e">
        <f t="shared" si="68"/>
        <v>#NUM!</v>
      </c>
      <c r="E455" s="2">
        <f t="shared" si="69"/>
        <v>-1</v>
      </c>
      <c r="F455" s="17">
        <f t="shared" si="70"/>
        <v>0</v>
      </c>
      <c r="G455" s="6" t="e">
        <f t="shared" si="76"/>
        <v>#NUM!</v>
      </c>
      <c r="H455" s="18">
        <f t="shared" si="71"/>
        <v>-1</v>
      </c>
      <c r="I455" s="17">
        <f t="shared" si="72"/>
        <v>0.88</v>
      </c>
      <c r="J455" s="6">
        <f t="shared" si="77"/>
        <v>8.431002005011171E-44</v>
      </c>
      <c r="K455" s="18">
        <f t="shared" si="73"/>
        <v>-1</v>
      </c>
      <c r="L455" s="17">
        <f t="shared" si="74"/>
        <v>0.44</v>
      </c>
      <c r="M455" s="6">
        <f t="shared" si="78"/>
        <v>6.92869685524229E-25</v>
      </c>
      <c r="N455" s="18">
        <f t="shared" si="75"/>
        <v>-1</v>
      </c>
      <c r="O455" s="11"/>
    </row>
    <row r="456" spans="2:15" s="1" customFormat="1" hidden="1" outlineLevel="1" x14ac:dyDescent="0.2">
      <c r="B456" s="16">
        <v>441</v>
      </c>
      <c r="C456" s="16"/>
      <c r="D456" s="6" t="e">
        <f t="shared" si="68"/>
        <v>#NUM!</v>
      </c>
      <c r="E456" s="2">
        <f t="shared" si="69"/>
        <v>-1</v>
      </c>
      <c r="F456" s="17">
        <f t="shared" si="70"/>
        <v>0</v>
      </c>
      <c r="G456" s="6" t="e">
        <f t="shared" si="76"/>
        <v>#NUM!</v>
      </c>
      <c r="H456" s="18">
        <f t="shared" si="71"/>
        <v>-1</v>
      </c>
      <c r="I456" s="17">
        <f t="shared" si="72"/>
        <v>0.88200000000000001</v>
      </c>
      <c r="J456" s="6">
        <f t="shared" si="77"/>
        <v>1.7206126540839241E-44</v>
      </c>
      <c r="K456" s="18">
        <f t="shared" si="73"/>
        <v>-1</v>
      </c>
      <c r="L456" s="17">
        <f t="shared" si="74"/>
        <v>0.441</v>
      </c>
      <c r="M456" s="6">
        <f t="shared" si="78"/>
        <v>1.3197517819508794E-24</v>
      </c>
      <c r="N456" s="18">
        <f t="shared" si="75"/>
        <v>-1</v>
      </c>
      <c r="O456" s="11"/>
    </row>
    <row r="457" spans="2:15" s="1" customFormat="1" hidden="1" outlineLevel="1" x14ac:dyDescent="0.2">
      <c r="B457" s="19">
        <v>442</v>
      </c>
      <c r="C457" s="16"/>
      <c r="D457" s="6" t="e">
        <f t="shared" si="68"/>
        <v>#NUM!</v>
      </c>
      <c r="E457" s="2">
        <f t="shared" si="69"/>
        <v>-1</v>
      </c>
      <c r="F457" s="17">
        <f t="shared" si="70"/>
        <v>0</v>
      </c>
      <c r="G457" s="6" t="e">
        <f t="shared" si="76"/>
        <v>#NUM!</v>
      </c>
      <c r="H457" s="18">
        <f t="shared" si="71"/>
        <v>-1</v>
      </c>
      <c r="I457" s="17">
        <f t="shared" si="72"/>
        <v>0.88400000000000001</v>
      </c>
      <c r="J457" s="6">
        <f t="shared" si="77"/>
        <v>3.4451180969780008E-45</v>
      </c>
      <c r="K457" s="18">
        <f t="shared" si="73"/>
        <v>-1</v>
      </c>
      <c r="L457" s="17">
        <f t="shared" si="74"/>
        <v>0.442</v>
      </c>
      <c r="M457" s="6">
        <f t="shared" si="78"/>
        <v>2.5036467628186264E-24</v>
      </c>
      <c r="N457" s="18">
        <f t="shared" si="75"/>
        <v>-1</v>
      </c>
      <c r="O457" s="11"/>
    </row>
    <row r="458" spans="2:15" s="1" customFormat="1" hidden="1" outlineLevel="1" x14ac:dyDescent="0.2">
      <c r="B458" s="16">
        <v>443</v>
      </c>
      <c r="C458" s="16"/>
      <c r="D458" s="6" t="e">
        <f t="shared" si="68"/>
        <v>#NUM!</v>
      </c>
      <c r="E458" s="2">
        <f t="shared" si="69"/>
        <v>-1</v>
      </c>
      <c r="F458" s="17">
        <f t="shared" si="70"/>
        <v>0</v>
      </c>
      <c r="G458" s="6" t="e">
        <f t="shared" si="76"/>
        <v>#NUM!</v>
      </c>
      <c r="H458" s="18">
        <f t="shared" si="71"/>
        <v>-1</v>
      </c>
      <c r="I458" s="17">
        <f t="shared" si="72"/>
        <v>0.88600000000000001</v>
      </c>
      <c r="J458" s="6">
        <f t="shared" si="77"/>
        <v>6.7658075493698984E-46</v>
      </c>
      <c r="K458" s="18">
        <f t="shared" si="73"/>
        <v>-1</v>
      </c>
      <c r="L458" s="17">
        <f t="shared" si="74"/>
        <v>0.443</v>
      </c>
      <c r="M458" s="6">
        <f t="shared" si="78"/>
        <v>4.7303664570636253E-24</v>
      </c>
      <c r="N458" s="18">
        <f t="shared" si="75"/>
        <v>-1</v>
      </c>
      <c r="O458" s="11"/>
    </row>
    <row r="459" spans="2:15" s="1" customFormat="1" hidden="1" outlineLevel="1" x14ac:dyDescent="0.2">
      <c r="B459" s="19">
        <v>444</v>
      </c>
      <c r="C459" s="16"/>
      <c r="D459" s="6" t="e">
        <f t="shared" si="68"/>
        <v>#NUM!</v>
      </c>
      <c r="E459" s="2">
        <f t="shared" si="69"/>
        <v>-1</v>
      </c>
      <c r="F459" s="17">
        <f t="shared" si="70"/>
        <v>0</v>
      </c>
      <c r="G459" s="6" t="e">
        <f t="shared" si="76"/>
        <v>#NUM!</v>
      </c>
      <c r="H459" s="18">
        <f t="shared" si="71"/>
        <v>-1</v>
      </c>
      <c r="I459" s="17">
        <f t="shared" si="72"/>
        <v>0.88800000000000001</v>
      </c>
      <c r="J459" s="6">
        <f t="shared" si="77"/>
        <v>1.3028751024124253E-46</v>
      </c>
      <c r="K459" s="18">
        <f t="shared" si="73"/>
        <v>-1</v>
      </c>
      <c r="L459" s="17">
        <f t="shared" si="74"/>
        <v>0.44400000000000001</v>
      </c>
      <c r="M459" s="6">
        <f t="shared" si="78"/>
        <v>8.9013990425144621E-24</v>
      </c>
      <c r="N459" s="18">
        <f t="shared" si="75"/>
        <v>-1</v>
      </c>
      <c r="O459" s="11"/>
    </row>
    <row r="460" spans="2:15" s="1" customFormat="1" hidden="1" outlineLevel="1" x14ac:dyDescent="0.2">
      <c r="B460" s="16">
        <v>445</v>
      </c>
      <c r="C460" s="16"/>
      <c r="D460" s="6" t="e">
        <f t="shared" si="68"/>
        <v>#NUM!</v>
      </c>
      <c r="E460" s="2">
        <f t="shared" si="69"/>
        <v>-1</v>
      </c>
      <c r="F460" s="17">
        <f t="shared" si="70"/>
        <v>0</v>
      </c>
      <c r="G460" s="6" t="e">
        <f t="shared" si="76"/>
        <v>#NUM!</v>
      </c>
      <c r="H460" s="18">
        <f t="shared" si="71"/>
        <v>-1</v>
      </c>
      <c r="I460" s="17">
        <f t="shared" si="72"/>
        <v>0.89</v>
      </c>
      <c r="J460" s="6">
        <f t="shared" si="77"/>
        <v>2.4593597438796215E-47</v>
      </c>
      <c r="K460" s="18">
        <f t="shared" si="73"/>
        <v>-1</v>
      </c>
      <c r="L460" s="17">
        <f t="shared" si="74"/>
        <v>0.44500000000000001</v>
      </c>
      <c r="M460" s="6">
        <f t="shared" si="78"/>
        <v>1.6682622025746517E-23</v>
      </c>
      <c r="N460" s="18">
        <f t="shared" si="75"/>
        <v>-1</v>
      </c>
      <c r="O460" s="11"/>
    </row>
    <row r="461" spans="2:15" s="1" customFormat="1" hidden="1" outlineLevel="1" x14ac:dyDescent="0.2">
      <c r="B461" s="19">
        <v>446</v>
      </c>
      <c r="C461" s="16"/>
      <c r="D461" s="6" t="e">
        <f t="shared" si="68"/>
        <v>#NUM!</v>
      </c>
      <c r="E461" s="2">
        <f t="shared" si="69"/>
        <v>-1</v>
      </c>
      <c r="F461" s="17">
        <f t="shared" si="70"/>
        <v>0</v>
      </c>
      <c r="G461" s="6" t="e">
        <f t="shared" si="76"/>
        <v>#NUM!</v>
      </c>
      <c r="H461" s="18">
        <f t="shared" si="71"/>
        <v>-1</v>
      </c>
      <c r="I461" s="17">
        <f t="shared" si="72"/>
        <v>0.89200000000000002</v>
      </c>
      <c r="J461" s="6">
        <f t="shared" si="77"/>
        <v>4.549264100225864E-48</v>
      </c>
      <c r="K461" s="18">
        <f t="shared" si="73"/>
        <v>-1</v>
      </c>
      <c r="L461" s="17">
        <f t="shared" si="74"/>
        <v>0.44600000000000001</v>
      </c>
      <c r="M461" s="6">
        <f t="shared" si="78"/>
        <v>3.1139647615322896E-23</v>
      </c>
      <c r="N461" s="18">
        <f t="shared" si="75"/>
        <v>-1</v>
      </c>
      <c r="O461" s="11"/>
    </row>
    <row r="462" spans="2:15" s="1" customFormat="1" hidden="1" outlineLevel="1" x14ac:dyDescent="0.2">
      <c r="B462" s="16">
        <v>447</v>
      </c>
      <c r="C462" s="16"/>
      <c r="D462" s="6" t="e">
        <f t="shared" si="68"/>
        <v>#NUM!</v>
      </c>
      <c r="E462" s="2">
        <f t="shared" si="69"/>
        <v>-1</v>
      </c>
      <c r="F462" s="17">
        <f t="shared" si="70"/>
        <v>0</v>
      </c>
      <c r="G462" s="6" t="e">
        <f t="shared" si="76"/>
        <v>#NUM!</v>
      </c>
      <c r="H462" s="18">
        <f t="shared" si="71"/>
        <v>-1</v>
      </c>
      <c r="I462" s="17">
        <f t="shared" si="72"/>
        <v>0.89400000000000002</v>
      </c>
      <c r="J462" s="6">
        <f t="shared" si="77"/>
        <v>8.2436329332951843E-49</v>
      </c>
      <c r="K462" s="18">
        <f t="shared" si="73"/>
        <v>-1</v>
      </c>
      <c r="L462" s="17">
        <f t="shared" si="74"/>
        <v>0.44700000000000001</v>
      </c>
      <c r="M462" s="6">
        <f t="shared" si="78"/>
        <v>5.7890485835199456E-23</v>
      </c>
      <c r="N462" s="18">
        <f t="shared" si="75"/>
        <v>-1</v>
      </c>
      <c r="O462" s="11"/>
    </row>
    <row r="463" spans="2:15" s="1" customFormat="1" hidden="1" outlineLevel="1" x14ac:dyDescent="0.2">
      <c r="B463" s="19">
        <v>448</v>
      </c>
      <c r="C463" s="16"/>
      <c r="D463" s="6" t="e">
        <f t="shared" ref="D463:D526" si="79">BINOMDIST($B463,C$12,D$12,0)</f>
        <v>#NUM!</v>
      </c>
      <c r="E463" s="2">
        <f t="shared" ref="E463:E526" si="80">IF(ABS($B463-C$12*$D$12)&lt;=B$12,D463,-1)</f>
        <v>-1</v>
      </c>
      <c r="F463" s="17">
        <f t="shared" ref="F463:F515" si="81">IF($B463/F$12&lt;=1,$B463/F$12,0)</f>
        <v>0</v>
      </c>
      <c r="G463" s="6" t="e">
        <f t="shared" si="76"/>
        <v>#NUM!</v>
      </c>
      <c r="H463" s="18">
        <f t="shared" ref="H463:H526" si="82">IF(ABS($B463-F$12*$D$12)&lt;=H$12,G463,-1)</f>
        <v>-1</v>
      </c>
      <c r="I463" s="17">
        <f t="shared" ref="I463:I515" si="83">$B463/I$12</f>
        <v>0.89600000000000002</v>
      </c>
      <c r="J463" s="6">
        <f t="shared" si="77"/>
        <v>1.4628768263325093E-49</v>
      </c>
      <c r="K463" s="18">
        <f t="shared" ref="K463:K526" si="84">IF(ABS($B463-I$12*$D$12)&lt;=K$12,J463,-1)</f>
        <v>-1</v>
      </c>
      <c r="L463" s="17">
        <f t="shared" ref="L463:L526" si="85">$B463/L$12</f>
        <v>0.44800000000000001</v>
      </c>
      <c r="M463" s="6">
        <f t="shared" si="78"/>
        <v>1.0718785267923513E-22</v>
      </c>
      <c r="N463" s="18">
        <f t="shared" ref="N463:N526" si="86">IF(ABS($B463-L$12*$D$12)&lt;=N$12,M463,-1)</f>
        <v>-1</v>
      </c>
      <c r="O463" s="11"/>
    </row>
    <row r="464" spans="2:15" s="1" customFormat="1" hidden="1" outlineLevel="1" x14ac:dyDescent="0.2">
      <c r="B464" s="16">
        <v>449</v>
      </c>
      <c r="C464" s="16"/>
      <c r="D464" s="6" t="e">
        <f t="shared" si="79"/>
        <v>#NUM!</v>
      </c>
      <c r="E464" s="2">
        <f t="shared" si="80"/>
        <v>-1</v>
      </c>
      <c r="F464" s="17">
        <f t="shared" si="81"/>
        <v>0</v>
      </c>
      <c r="G464" s="6" t="e">
        <f t="shared" ref="G464:G527" si="87">BINOMDIST($B464,F$12,G$12,0)</f>
        <v>#NUM!</v>
      </c>
      <c r="H464" s="18">
        <f t="shared" si="82"/>
        <v>-1</v>
      </c>
      <c r="I464" s="17">
        <f t="shared" si="83"/>
        <v>0.89800000000000002</v>
      </c>
      <c r="J464" s="6">
        <f t="shared" ref="J464:J527" si="88">BINOMDIST($B464,I$12,J$12,0)</f>
        <v>2.5413005000876065E-50</v>
      </c>
      <c r="K464" s="18">
        <f t="shared" si="84"/>
        <v>-1</v>
      </c>
      <c r="L464" s="17">
        <f t="shared" si="85"/>
        <v>0.44900000000000001</v>
      </c>
      <c r="M464" s="6">
        <f t="shared" ref="M464:M527" si="89">BINOMDIST($B464,L$12,M$12,0)</f>
        <v>1.9766490427261901E-22</v>
      </c>
      <c r="N464" s="18">
        <f t="shared" si="86"/>
        <v>-1</v>
      </c>
      <c r="O464" s="11"/>
    </row>
    <row r="465" spans="2:15" s="1" customFormat="1" hidden="1" outlineLevel="1" x14ac:dyDescent="0.2">
      <c r="B465" s="19">
        <v>450</v>
      </c>
      <c r="C465" s="16"/>
      <c r="D465" s="6" t="e">
        <f t="shared" si="79"/>
        <v>#NUM!</v>
      </c>
      <c r="E465" s="2">
        <f t="shared" si="80"/>
        <v>-1</v>
      </c>
      <c r="F465" s="17">
        <f t="shared" si="81"/>
        <v>0</v>
      </c>
      <c r="G465" s="6" t="e">
        <f t="shared" si="87"/>
        <v>#NUM!</v>
      </c>
      <c r="H465" s="18">
        <f t="shared" si="82"/>
        <v>-1</v>
      </c>
      <c r="I465" s="17">
        <f t="shared" si="83"/>
        <v>0.9</v>
      </c>
      <c r="J465" s="6">
        <f t="shared" si="88"/>
        <v>4.3202108501489707E-51</v>
      </c>
      <c r="K465" s="18">
        <f t="shared" si="84"/>
        <v>-1</v>
      </c>
      <c r="L465" s="17">
        <f t="shared" si="85"/>
        <v>0.45</v>
      </c>
      <c r="M465" s="6">
        <f t="shared" si="89"/>
        <v>3.6304454084738371E-22</v>
      </c>
      <c r="N465" s="18">
        <f t="shared" si="86"/>
        <v>-1</v>
      </c>
      <c r="O465" s="11"/>
    </row>
    <row r="466" spans="2:15" s="1" customFormat="1" hidden="1" outlineLevel="1" x14ac:dyDescent="0.2">
      <c r="B466" s="16">
        <v>451</v>
      </c>
      <c r="C466" s="16"/>
      <c r="D466" s="6" t="e">
        <f t="shared" si="79"/>
        <v>#NUM!</v>
      </c>
      <c r="E466" s="2">
        <f t="shared" si="80"/>
        <v>-1</v>
      </c>
      <c r="F466" s="17">
        <f t="shared" si="81"/>
        <v>0</v>
      </c>
      <c r="G466" s="6" t="e">
        <f t="shared" si="87"/>
        <v>#NUM!</v>
      </c>
      <c r="H466" s="18">
        <f t="shared" si="82"/>
        <v>-1</v>
      </c>
      <c r="I466" s="17">
        <f t="shared" si="83"/>
        <v>0.90200000000000002</v>
      </c>
      <c r="J466" s="6">
        <f t="shared" si="88"/>
        <v>7.184386114438412E-52</v>
      </c>
      <c r="K466" s="18">
        <f t="shared" si="84"/>
        <v>-1</v>
      </c>
      <c r="L466" s="17">
        <f t="shared" si="85"/>
        <v>0.45100000000000001</v>
      </c>
      <c r="M466" s="6">
        <f t="shared" si="89"/>
        <v>6.6410586740373659E-22</v>
      </c>
      <c r="N466" s="18">
        <f t="shared" si="86"/>
        <v>-1</v>
      </c>
      <c r="O466" s="11"/>
    </row>
    <row r="467" spans="2:15" s="1" customFormat="1" hidden="1" outlineLevel="1" x14ac:dyDescent="0.2">
      <c r="B467" s="19">
        <v>452</v>
      </c>
      <c r="C467" s="16"/>
      <c r="D467" s="6" t="e">
        <f t="shared" si="79"/>
        <v>#NUM!</v>
      </c>
      <c r="E467" s="2">
        <f t="shared" si="80"/>
        <v>-1</v>
      </c>
      <c r="F467" s="17">
        <f t="shared" si="81"/>
        <v>0</v>
      </c>
      <c r="G467" s="6" t="e">
        <f t="shared" si="87"/>
        <v>#NUM!</v>
      </c>
      <c r="H467" s="18">
        <f t="shared" si="82"/>
        <v>-1</v>
      </c>
      <c r="I467" s="17">
        <f t="shared" si="83"/>
        <v>0.90400000000000003</v>
      </c>
      <c r="J467" s="6">
        <f t="shared" si="88"/>
        <v>1.1682574765735631E-52</v>
      </c>
      <c r="K467" s="18">
        <f t="shared" si="84"/>
        <v>-1</v>
      </c>
      <c r="L467" s="17">
        <f t="shared" si="85"/>
        <v>0.45200000000000001</v>
      </c>
      <c r="M467" s="6">
        <f t="shared" si="89"/>
        <v>1.2099362429357979E-21</v>
      </c>
      <c r="N467" s="18">
        <f t="shared" si="86"/>
        <v>-1</v>
      </c>
      <c r="O467" s="11"/>
    </row>
    <row r="468" spans="2:15" s="1" customFormat="1" hidden="1" outlineLevel="1" x14ac:dyDescent="0.2">
      <c r="B468" s="16">
        <v>453</v>
      </c>
      <c r="C468" s="16"/>
      <c r="D468" s="6" t="e">
        <f t="shared" si="79"/>
        <v>#NUM!</v>
      </c>
      <c r="E468" s="2">
        <f t="shared" si="80"/>
        <v>-1</v>
      </c>
      <c r="F468" s="17">
        <f t="shared" si="81"/>
        <v>0</v>
      </c>
      <c r="G468" s="6" t="e">
        <f t="shared" si="87"/>
        <v>#NUM!</v>
      </c>
      <c r="H468" s="18">
        <f t="shared" si="82"/>
        <v>-1</v>
      </c>
      <c r="I468" s="17">
        <f t="shared" si="83"/>
        <v>0.90600000000000003</v>
      </c>
      <c r="J468" s="6">
        <f t="shared" si="88"/>
        <v>1.8568330753486165E-53</v>
      </c>
      <c r="K468" s="18">
        <f t="shared" si="84"/>
        <v>-1</v>
      </c>
      <c r="L468" s="17">
        <f t="shared" si="85"/>
        <v>0.45300000000000001</v>
      </c>
      <c r="M468" s="6">
        <f t="shared" si="89"/>
        <v>2.1955134474464485E-21</v>
      </c>
      <c r="N468" s="18">
        <f t="shared" si="86"/>
        <v>-1</v>
      </c>
      <c r="O468" s="11"/>
    </row>
    <row r="469" spans="2:15" s="1" customFormat="1" hidden="1" outlineLevel="1" x14ac:dyDescent="0.2">
      <c r="B469" s="19">
        <v>454</v>
      </c>
      <c r="C469" s="16"/>
      <c r="D469" s="6" t="e">
        <f t="shared" si="79"/>
        <v>#NUM!</v>
      </c>
      <c r="E469" s="2">
        <f t="shared" si="80"/>
        <v>-1</v>
      </c>
      <c r="F469" s="17">
        <f t="shared" si="81"/>
        <v>0</v>
      </c>
      <c r="G469" s="6" t="e">
        <f t="shared" si="87"/>
        <v>#NUM!</v>
      </c>
      <c r="H469" s="18">
        <f t="shared" si="82"/>
        <v>-1</v>
      </c>
      <c r="I469" s="17">
        <f t="shared" si="83"/>
        <v>0.90800000000000003</v>
      </c>
      <c r="J469" s="6">
        <f t="shared" si="88"/>
        <v>2.8834081896933402E-54</v>
      </c>
      <c r="K469" s="18">
        <f t="shared" si="84"/>
        <v>-1</v>
      </c>
      <c r="L469" s="17">
        <f t="shared" si="85"/>
        <v>0.45400000000000001</v>
      </c>
      <c r="M469" s="6">
        <f t="shared" si="89"/>
        <v>3.967882783325485E-21</v>
      </c>
      <c r="N469" s="18">
        <f t="shared" si="86"/>
        <v>-1</v>
      </c>
      <c r="O469" s="11"/>
    </row>
    <row r="470" spans="2:15" s="1" customFormat="1" hidden="1" outlineLevel="1" x14ac:dyDescent="0.2">
      <c r="B470" s="16">
        <v>455</v>
      </c>
      <c r="C470" s="16"/>
      <c r="D470" s="6" t="e">
        <f t="shared" si="79"/>
        <v>#NUM!</v>
      </c>
      <c r="E470" s="2">
        <f t="shared" si="80"/>
        <v>-1</v>
      </c>
      <c r="F470" s="17">
        <f t="shared" si="81"/>
        <v>0</v>
      </c>
      <c r="G470" s="6" t="e">
        <f t="shared" si="87"/>
        <v>#NUM!</v>
      </c>
      <c r="H470" s="18">
        <f t="shared" si="82"/>
        <v>-1</v>
      </c>
      <c r="I470" s="17">
        <f t="shared" si="83"/>
        <v>0.91</v>
      </c>
      <c r="J470" s="6">
        <f t="shared" si="88"/>
        <v>4.3726409909636577E-55</v>
      </c>
      <c r="K470" s="18">
        <f t="shared" si="84"/>
        <v>-1</v>
      </c>
      <c r="L470" s="17">
        <f t="shared" si="85"/>
        <v>0.45500000000000002</v>
      </c>
      <c r="M470" s="6">
        <f t="shared" si="89"/>
        <v>7.1421890099858516E-21</v>
      </c>
      <c r="N470" s="18">
        <f t="shared" si="86"/>
        <v>-1</v>
      </c>
      <c r="O470" s="11"/>
    </row>
    <row r="471" spans="2:15" s="1" customFormat="1" hidden="1" outlineLevel="1" x14ac:dyDescent="0.2">
      <c r="B471" s="19">
        <v>456</v>
      </c>
      <c r="C471" s="16"/>
      <c r="D471" s="6" t="e">
        <f t="shared" si="79"/>
        <v>#NUM!</v>
      </c>
      <c r="E471" s="2">
        <f t="shared" si="80"/>
        <v>-1</v>
      </c>
      <c r="F471" s="17">
        <f t="shared" si="81"/>
        <v>0</v>
      </c>
      <c r="G471" s="6" t="e">
        <f t="shared" si="87"/>
        <v>#NUM!</v>
      </c>
      <c r="H471" s="18">
        <f t="shared" si="82"/>
        <v>-1</v>
      </c>
      <c r="I471" s="17">
        <f t="shared" si="83"/>
        <v>0.91200000000000003</v>
      </c>
      <c r="J471" s="6">
        <f t="shared" si="88"/>
        <v>6.4726593616235576E-56</v>
      </c>
      <c r="K471" s="18">
        <f t="shared" si="84"/>
        <v>-1</v>
      </c>
      <c r="L471" s="17">
        <f t="shared" si="85"/>
        <v>0.45600000000000002</v>
      </c>
      <c r="M471" s="6">
        <f t="shared" si="89"/>
        <v>1.2804253323823397E-20</v>
      </c>
      <c r="N471" s="18">
        <f t="shared" si="86"/>
        <v>-1</v>
      </c>
      <c r="O471" s="11"/>
    </row>
    <row r="472" spans="2:15" s="1" customFormat="1" hidden="1" outlineLevel="1" x14ac:dyDescent="0.2">
      <c r="B472" s="16">
        <v>457</v>
      </c>
      <c r="C472" s="16"/>
      <c r="D472" s="6" t="e">
        <f t="shared" si="79"/>
        <v>#NUM!</v>
      </c>
      <c r="E472" s="2">
        <f t="shared" si="80"/>
        <v>-1</v>
      </c>
      <c r="F472" s="17">
        <f t="shared" si="81"/>
        <v>0</v>
      </c>
      <c r="G472" s="6" t="e">
        <f t="shared" si="87"/>
        <v>#NUM!</v>
      </c>
      <c r="H472" s="18">
        <f t="shared" si="82"/>
        <v>-1</v>
      </c>
      <c r="I472" s="17">
        <f t="shared" si="83"/>
        <v>0.91400000000000003</v>
      </c>
      <c r="J472" s="6">
        <f t="shared" si="88"/>
        <v>9.3478231480779114E-57</v>
      </c>
      <c r="K472" s="18">
        <f t="shared" si="84"/>
        <v>-1</v>
      </c>
      <c r="L472" s="17">
        <f t="shared" si="85"/>
        <v>0.45700000000000002</v>
      </c>
      <c r="M472" s="6">
        <f t="shared" si="89"/>
        <v>2.2862736788271354E-20</v>
      </c>
      <c r="N472" s="18">
        <f t="shared" si="86"/>
        <v>-1</v>
      </c>
      <c r="O472" s="11"/>
    </row>
    <row r="473" spans="2:15" s="1" customFormat="1" hidden="1" outlineLevel="1" x14ac:dyDescent="0.2">
      <c r="B473" s="19">
        <v>458</v>
      </c>
      <c r="C473" s="16"/>
      <c r="D473" s="6" t="e">
        <f t="shared" si="79"/>
        <v>#NUM!</v>
      </c>
      <c r="E473" s="2">
        <f t="shared" si="80"/>
        <v>-1</v>
      </c>
      <c r="F473" s="17">
        <f t="shared" si="81"/>
        <v>0</v>
      </c>
      <c r="G473" s="6" t="e">
        <f t="shared" si="87"/>
        <v>#NUM!</v>
      </c>
      <c r="H473" s="18">
        <f t="shared" si="82"/>
        <v>-1</v>
      </c>
      <c r="I473" s="17">
        <f t="shared" si="83"/>
        <v>0.91600000000000004</v>
      </c>
      <c r="J473" s="6">
        <f t="shared" si="88"/>
        <v>1.3164510765306366E-57</v>
      </c>
      <c r="K473" s="18">
        <f t="shared" si="84"/>
        <v>-1</v>
      </c>
      <c r="L473" s="17">
        <f t="shared" si="85"/>
        <v>0.45800000000000002</v>
      </c>
      <c r="M473" s="6">
        <f t="shared" si="89"/>
        <v>4.065873169005821E-20</v>
      </c>
      <c r="N473" s="18">
        <f t="shared" si="86"/>
        <v>-1</v>
      </c>
      <c r="O473" s="11"/>
    </row>
    <row r="474" spans="2:15" s="1" customFormat="1" hidden="1" outlineLevel="1" x14ac:dyDescent="0.2">
      <c r="B474" s="16">
        <v>459</v>
      </c>
      <c r="C474" s="16"/>
      <c r="D474" s="6" t="e">
        <f t="shared" si="79"/>
        <v>#NUM!</v>
      </c>
      <c r="E474" s="2">
        <f t="shared" si="80"/>
        <v>-1</v>
      </c>
      <c r="F474" s="17">
        <f t="shared" si="81"/>
        <v>0</v>
      </c>
      <c r="G474" s="6" t="e">
        <f t="shared" si="87"/>
        <v>#NUM!</v>
      </c>
      <c r="H474" s="18">
        <f t="shared" si="82"/>
        <v>-1</v>
      </c>
      <c r="I474" s="17">
        <f t="shared" si="83"/>
        <v>0.91800000000000004</v>
      </c>
      <c r="J474" s="6">
        <f t="shared" si="88"/>
        <v>1.8068936344538147E-58</v>
      </c>
      <c r="K474" s="18">
        <f t="shared" si="84"/>
        <v>-1</v>
      </c>
      <c r="L474" s="17">
        <f t="shared" si="85"/>
        <v>0.45900000000000002</v>
      </c>
      <c r="M474" s="6">
        <f t="shared" si="89"/>
        <v>7.2016446326833539E-20</v>
      </c>
      <c r="N474" s="18">
        <f t="shared" si="86"/>
        <v>-1</v>
      </c>
      <c r="O474" s="11"/>
    </row>
    <row r="475" spans="2:15" s="1" customFormat="1" hidden="1" outlineLevel="1" x14ac:dyDescent="0.2">
      <c r="B475" s="19">
        <v>460</v>
      </c>
      <c r="C475" s="16"/>
      <c r="D475" s="6" t="e">
        <f t="shared" si="79"/>
        <v>#NUM!</v>
      </c>
      <c r="E475" s="2">
        <f t="shared" si="80"/>
        <v>-1</v>
      </c>
      <c r="F475" s="17">
        <f t="shared" si="81"/>
        <v>0</v>
      </c>
      <c r="G475" s="6" t="e">
        <f t="shared" si="87"/>
        <v>#NUM!</v>
      </c>
      <c r="H475" s="18">
        <f t="shared" si="82"/>
        <v>-1</v>
      </c>
      <c r="I475" s="17">
        <f t="shared" si="83"/>
        <v>0.92</v>
      </c>
      <c r="J475" s="6">
        <f t="shared" si="88"/>
        <v>2.4157382286718946E-59</v>
      </c>
      <c r="K475" s="18">
        <f t="shared" si="84"/>
        <v>-1</v>
      </c>
      <c r="L475" s="17">
        <f t="shared" si="85"/>
        <v>0.46</v>
      </c>
      <c r="M475" s="6">
        <f t="shared" si="89"/>
        <v>1.2704640477006151E-19</v>
      </c>
      <c r="N475" s="18">
        <f t="shared" si="86"/>
        <v>-1</v>
      </c>
      <c r="O475" s="11"/>
    </row>
    <row r="476" spans="2:15" s="1" customFormat="1" hidden="1" outlineLevel="1" x14ac:dyDescent="0.2">
      <c r="B476" s="16">
        <v>461</v>
      </c>
      <c r="C476" s="16"/>
      <c r="D476" s="6" t="e">
        <f t="shared" si="79"/>
        <v>#NUM!</v>
      </c>
      <c r="E476" s="2">
        <f t="shared" si="80"/>
        <v>-1</v>
      </c>
      <c r="F476" s="17">
        <f t="shared" si="81"/>
        <v>0</v>
      </c>
      <c r="G476" s="6" t="e">
        <f t="shared" si="87"/>
        <v>#NUM!</v>
      </c>
      <c r="H476" s="18">
        <f t="shared" si="82"/>
        <v>-1</v>
      </c>
      <c r="I476" s="17">
        <f t="shared" si="83"/>
        <v>0.92200000000000004</v>
      </c>
      <c r="J476" s="6">
        <f t="shared" si="88"/>
        <v>3.144127846427641E-60</v>
      </c>
      <c r="K476" s="18">
        <f t="shared" si="84"/>
        <v>-1</v>
      </c>
      <c r="L476" s="17">
        <f t="shared" si="85"/>
        <v>0.46100000000000002</v>
      </c>
      <c r="M476" s="6">
        <f t="shared" si="89"/>
        <v>2.232268717218008E-19</v>
      </c>
      <c r="N476" s="18">
        <f t="shared" si="86"/>
        <v>-1</v>
      </c>
      <c r="O476" s="11"/>
    </row>
    <row r="477" spans="2:15" s="1" customFormat="1" hidden="1" outlineLevel="1" x14ac:dyDescent="0.2">
      <c r="B477" s="19">
        <v>462</v>
      </c>
      <c r="C477" s="16"/>
      <c r="D477" s="6" t="e">
        <f t="shared" si="79"/>
        <v>#NUM!</v>
      </c>
      <c r="E477" s="2">
        <f t="shared" si="80"/>
        <v>-1</v>
      </c>
      <c r="F477" s="17">
        <f t="shared" si="81"/>
        <v>0</v>
      </c>
      <c r="G477" s="6" t="e">
        <f t="shared" si="87"/>
        <v>#NUM!</v>
      </c>
      <c r="H477" s="18">
        <f t="shared" si="82"/>
        <v>-1</v>
      </c>
      <c r="I477" s="17">
        <f t="shared" si="83"/>
        <v>0.92400000000000004</v>
      </c>
      <c r="J477" s="6">
        <f t="shared" si="88"/>
        <v>3.9812008445025152E-61</v>
      </c>
      <c r="K477" s="18">
        <f t="shared" si="84"/>
        <v>-1</v>
      </c>
      <c r="L477" s="17">
        <f t="shared" si="85"/>
        <v>0.46200000000000002</v>
      </c>
      <c r="M477" s="6">
        <f t="shared" si="89"/>
        <v>3.9064702551314313E-19</v>
      </c>
      <c r="N477" s="18">
        <f t="shared" si="86"/>
        <v>-1</v>
      </c>
      <c r="O477" s="11"/>
    </row>
    <row r="478" spans="2:15" s="1" customFormat="1" hidden="1" outlineLevel="1" x14ac:dyDescent="0.2">
      <c r="B478" s="16">
        <v>463</v>
      </c>
      <c r="C478" s="16"/>
      <c r="D478" s="6" t="e">
        <f t="shared" si="79"/>
        <v>#NUM!</v>
      </c>
      <c r="E478" s="2">
        <f t="shared" si="80"/>
        <v>-1</v>
      </c>
      <c r="F478" s="17">
        <f t="shared" si="81"/>
        <v>0</v>
      </c>
      <c r="G478" s="6" t="e">
        <f t="shared" si="87"/>
        <v>#NUM!</v>
      </c>
      <c r="H478" s="18">
        <f t="shared" si="82"/>
        <v>-1</v>
      </c>
      <c r="I478" s="17">
        <f t="shared" si="83"/>
        <v>0.92600000000000005</v>
      </c>
      <c r="J478" s="6">
        <f t="shared" si="88"/>
        <v>4.9012623787615263E-62</v>
      </c>
      <c r="K478" s="18">
        <f t="shared" si="84"/>
        <v>-1</v>
      </c>
      <c r="L478" s="17">
        <f t="shared" si="85"/>
        <v>0.46300000000000002</v>
      </c>
      <c r="M478" s="6">
        <f t="shared" si="89"/>
        <v>6.8089017189872132E-19</v>
      </c>
      <c r="N478" s="18">
        <f t="shared" si="86"/>
        <v>-1</v>
      </c>
      <c r="O478" s="11"/>
    </row>
    <row r="479" spans="2:15" s="1" customFormat="1" hidden="1" outlineLevel="1" x14ac:dyDescent="0.2">
      <c r="B479" s="19">
        <v>464</v>
      </c>
      <c r="C479" s="16"/>
      <c r="D479" s="6" t="e">
        <f t="shared" si="79"/>
        <v>#NUM!</v>
      </c>
      <c r="E479" s="2">
        <f t="shared" si="80"/>
        <v>-1</v>
      </c>
      <c r="F479" s="17">
        <f t="shared" si="81"/>
        <v>0</v>
      </c>
      <c r="G479" s="6" t="e">
        <f t="shared" si="87"/>
        <v>#NUM!</v>
      </c>
      <c r="H479" s="18">
        <f t="shared" si="82"/>
        <v>-1</v>
      </c>
      <c r="I479" s="17">
        <f t="shared" si="83"/>
        <v>0.92800000000000005</v>
      </c>
      <c r="J479" s="6">
        <f t="shared" si="88"/>
        <v>5.8625013366648281E-63</v>
      </c>
      <c r="K479" s="18">
        <f t="shared" si="84"/>
        <v>-1</v>
      </c>
      <c r="L479" s="17">
        <f t="shared" si="85"/>
        <v>0.46400000000000002</v>
      </c>
      <c r="M479" s="6">
        <f t="shared" si="89"/>
        <v>1.1820194686733211E-18</v>
      </c>
      <c r="N479" s="18">
        <f t="shared" si="86"/>
        <v>-1</v>
      </c>
      <c r="O479" s="11"/>
    </row>
    <row r="480" spans="2:15" s="1" customFormat="1" hidden="1" outlineLevel="1" x14ac:dyDescent="0.2">
      <c r="B480" s="16">
        <v>465</v>
      </c>
      <c r="C480" s="16"/>
      <c r="D480" s="6" t="e">
        <f t="shared" si="79"/>
        <v>#NUM!</v>
      </c>
      <c r="E480" s="2">
        <f t="shared" si="80"/>
        <v>-1</v>
      </c>
      <c r="F480" s="17">
        <f t="shared" si="81"/>
        <v>0</v>
      </c>
      <c r="G480" s="6" t="e">
        <f t="shared" si="87"/>
        <v>#NUM!</v>
      </c>
      <c r="H480" s="18">
        <f t="shared" si="82"/>
        <v>-1</v>
      </c>
      <c r="I480" s="17">
        <f t="shared" si="83"/>
        <v>0.93</v>
      </c>
      <c r="J480" s="6">
        <f t="shared" si="88"/>
        <v>6.8080660683846421E-64</v>
      </c>
      <c r="K480" s="18">
        <f t="shared" si="84"/>
        <v>-1</v>
      </c>
      <c r="L480" s="17">
        <f t="shared" si="85"/>
        <v>0.46500000000000002</v>
      </c>
      <c r="M480" s="6">
        <f t="shared" si="89"/>
        <v>2.0437497909964042E-18</v>
      </c>
      <c r="N480" s="18">
        <f t="shared" si="86"/>
        <v>-1</v>
      </c>
      <c r="O480" s="11"/>
    </row>
    <row r="481" spans="2:15" s="1" customFormat="1" hidden="1" outlineLevel="1" x14ac:dyDescent="0.2">
      <c r="B481" s="19">
        <v>466</v>
      </c>
      <c r="C481" s="16"/>
      <c r="D481" s="6" t="e">
        <f t="shared" si="79"/>
        <v>#NUM!</v>
      </c>
      <c r="E481" s="2">
        <f t="shared" si="80"/>
        <v>-1</v>
      </c>
      <c r="F481" s="17">
        <f t="shared" si="81"/>
        <v>0</v>
      </c>
      <c r="G481" s="6" t="e">
        <f t="shared" si="87"/>
        <v>#NUM!</v>
      </c>
      <c r="H481" s="18">
        <f t="shared" si="82"/>
        <v>-1</v>
      </c>
      <c r="I481" s="17">
        <f t="shared" si="83"/>
        <v>0.93200000000000005</v>
      </c>
      <c r="J481" s="6">
        <f t="shared" si="88"/>
        <v>7.6700315148116327E-65</v>
      </c>
      <c r="K481" s="18">
        <f t="shared" si="84"/>
        <v>-1</v>
      </c>
      <c r="L481" s="17">
        <f t="shared" si="85"/>
        <v>0.46600000000000003</v>
      </c>
      <c r="M481" s="6">
        <f t="shared" si="89"/>
        <v>3.5195476550958144E-18</v>
      </c>
      <c r="N481" s="18">
        <f t="shared" si="86"/>
        <v>-1</v>
      </c>
      <c r="O481" s="11"/>
    </row>
    <row r="482" spans="2:15" s="1" customFormat="1" hidden="1" outlineLevel="1" x14ac:dyDescent="0.2">
      <c r="B482" s="16">
        <v>467</v>
      </c>
      <c r="C482" s="16"/>
      <c r="D482" s="6" t="e">
        <f t="shared" si="79"/>
        <v>#NUM!</v>
      </c>
      <c r="E482" s="2">
        <f t="shared" si="80"/>
        <v>-1</v>
      </c>
      <c r="F482" s="17">
        <f t="shared" si="81"/>
        <v>0</v>
      </c>
      <c r="G482" s="6" t="e">
        <f t="shared" si="87"/>
        <v>#NUM!</v>
      </c>
      <c r="H482" s="18">
        <f t="shared" si="82"/>
        <v>-1</v>
      </c>
      <c r="I482" s="17">
        <f t="shared" si="83"/>
        <v>0.93400000000000005</v>
      </c>
      <c r="J482" s="6">
        <f t="shared" si="88"/>
        <v>8.3762656799870734E-66</v>
      </c>
      <c r="K482" s="18">
        <f t="shared" si="84"/>
        <v>-1</v>
      </c>
      <c r="L482" s="17">
        <f t="shared" si="85"/>
        <v>0.46700000000000003</v>
      </c>
      <c r="M482" s="6">
        <f t="shared" si="89"/>
        <v>6.0367401964275958E-18</v>
      </c>
      <c r="N482" s="18">
        <f t="shared" si="86"/>
        <v>-1</v>
      </c>
      <c r="O482" s="11"/>
    </row>
    <row r="483" spans="2:15" s="1" customFormat="1" hidden="1" outlineLevel="1" x14ac:dyDescent="0.2">
      <c r="B483" s="19">
        <v>468</v>
      </c>
      <c r="C483" s="16"/>
      <c r="D483" s="6" t="e">
        <f t="shared" si="79"/>
        <v>#NUM!</v>
      </c>
      <c r="E483" s="2">
        <f t="shared" si="80"/>
        <v>-1</v>
      </c>
      <c r="F483" s="17">
        <f t="shared" si="81"/>
        <v>0</v>
      </c>
      <c r="G483" s="6" t="e">
        <f t="shared" si="87"/>
        <v>#NUM!</v>
      </c>
      <c r="H483" s="18">
        <f t="shared" si="82"/>
        <v>-1</v>
      </c>
      <c r="I483" s="17">
        <f t="shared" si="83"/>
        <v>0.93600000000000005</v>
      </c>
      <c r="J483" s="6">
        <f t="shared" si="88"/>
        <v>8.8595117769090424E-67</v>
      </c>
      <c r="K483" s="18">
        <f t="shared" si="84"/>
        <v>-1</v>
      </c>
      <c r="L483" s="17">
        <f t="shared" si="85"/>
        <v>0.46800000000000003</v>
      </c>
      <c r="M483" s="6">
        <f t="shared" si="89"/>
        <v>1.031276450223067E-17</v>
      </c>
      <c r="N483" s="18">
        <f t="shared" si="86"/>
        <v>-1</v>
      </c>
      <c r="O483" s="11"/>
    </row>
    <row r="484" spans="2:15" s="1" customFormat="1" hidden="1" outlineLevel="1" x14ac:dyDescent="0.2">
      <c r="B484" s="16">
        <v>469</v>
      </c>
      <c r="C484" s="16"/>
      <c r="D484" s="6" t="e">
        <f t="shared" si="79"/>
        <v>#NUM!</v>
      </c>
      <c r="E484" s="2">
        <f t="shared" si="80"/>
        <v>-1</v>
      </c>
      <c r="F484" s="17">
        <f t="shared" si="81"/>
        <v>0</v>
      </c>
      <c r="G484" s="6" t="e">
        <f t="shared" si="87"/>
        <v>#NUM!</v>
      </c>
      <c r="H484" s="18">
        <f t="shared" si="82"/>
        <v>-1</v>
      </c>
      <c r="I484" s="17">
        <f t="shared" si="83"/>
        <v>0.93799999999999994</v>
      </c>
      <c r="J484" s="6">
        <f t="shared" si="88"/>
        <v>9.067304164000991E-68</v>
      </c>
      <c r="K484" s="18">
        <f t="shared" si="84"/>
        <v>-1</v>
      </c>
      <c r="L484" s="17">
        <f t="shared" si="85"/>
        <v>0.46899999999999997</v>
      </c>
      <c r="M484" s="6">
        <f t="shared" si="89"/>
        <v>1.754709183961585E-17</v>
      </c>
      <c r="N484" s="18">
        <f t="shared" si="86"/>
        <v>-1</v>
      </c>
      <c r="O484" s="11"/>
    </row>
    <row r="485" spans="2:15" s="1" customFormat="1" hidden="1" outlineLevel="1" x14ac:dyDescent="0.2">
      <c r="B485" s="19">
        <v>470</v>
      </c>
      <c r="C485" s="16"/>
      <c r="D485" s="6" t="e">
        <f t="shared" si="79"/>
        <v>#NUM!</v>
      </c>
      <c r="E485" s="2">
        <f t="shared" si="80"/>
        <v>-1</v>
      </c>
      <c r="F485" s="17">
        <f t="shared" si="81"/>
        <v>0</v>
      </c>
      <c r="G485" s="6" t="e">
        <f t="shared" si="87"/>
        <v>#NUM!</v>
      </c>
      <c r="H485" s="18">
        <f t="shared" si="82"/>
        <v>-1</v>
      </c>
      <c r="I485" s="17">
        <f t="shared" si="83"/>
        <v>0.94</v>
      </c>
      <c r="J485" s="6">
        <f t="shared" si="88"/>
        <v>8.9708434814051255E-69</v>
      </c>
      <c r="K485" s="18">
        <f t="shared" si="84"/>
        <v>-1</v>
      </c>
      <c r="L485" s="17">
        <f t="shared" si="85"/>
        <v>0.47</v>
      </c>
      <c r="M485" s="6">
        <f t="shared" si="89"/>
        <v>2.9736720532457078E-17</v>
      </c>
      <c r="N485" s="18">
        <f t="shared" si="86"/>
        <v>-1</v>
      </c>
      <c r="O485" s="11"/>
    </row>
    <row r="486" spans="2:15" s="1" customFormat="1" hidden="1" outlineLevel="1" x14ac:dyDescent="0.2">
      <c r="B486" s="16">
        <v>471</v>
      </c>
      <c r="C486" s="16"/>
      <c r="D486" s="6" t="e">
        <f t="shared" si="79"/>
        <v>#NUM!</v>
      </c>
      <c r="E486" s="2">
        <f t="shared" si="80"/>
        <v>-1</v>
      </c>
      <c r="F486" s="17">
        <f t="shared" si="81"/>
        <v>0</v>
      </c>
      <c r="G486" s="6" t="e">
        <f t="shared" si="87"/>
        <v>#NUM!</v>
      </c>
      <c r="H486" s="18">
        <f t="shared" si="82"/>
        <v>-1</v>
      </c>
      <c r="I486" s="17">
        <f t="shared" si="83"/>
        <v>0.94199999999999995</v>
      </c>
      <c r="J486" s="6">
        <f t="shared" si="88"/>
        <v>8.5708695682210886E-70</v>
      </c>
      <c r="K486" s="18">
        <f t="shared" si="84"/>
        <v>-1</v>
      </c>
      <c r="L486" s="17">
        <f t="shared" si="85"/>
        <v>0.47099999999999997</v>
      </c>
      <c r="M486" s="6">
        <f t="shared" si="89"/>
        <v>5.0192553764974507E-17</v>
      </c>
      <c r="N486" s="18">
        <f t="shared" si="86"/>
        <v>-1</v>
      </c>
      <c r="O486" s="11"/>
    </row>
    <row r="487" spans="2:15" s="1" customFormat="1" hidden="1" outlineLevel="1" x14ac:dyDescent="0.2">
      <c r="B487" s="19">
        <v>472</v>
      </c>
      <c r="C487" s="16"/>
      <c r="D487" s="6" t="e">
        <f t="shared" si="79"/>
        <v>#NUM!</v>
      </c>
      <c r="E487" s="2">
        <f t="shared" si="80"/>
        <v>-1</v>
      </c>
      <c r="F487" s="17">
        <f t="shared" si="81"/>
        <v>0</v>
      </c>
      <c r="G487" s="6" t="e">
        <f t="shared" si="87"/>
        <v>#NUM!</v>
      </c>
      <c r="H487" s="18">
        <f t="shared" si="82"/>
        <v>-1</v>
      </c>
      <c r="I487" s="17">
        <f t="shared" si="83"/>
        <v>0.94399999999999995</v>
      </c>
      <c r="J487" s="6">
        <f t="shared" si="88"/>
        <v>7.8990005554585828E-71</v>
      </c>
      <c r="K487" s="18">
        <f t="shared" si="84"/>
        <v>-1</v>
      </c>
      <c r="L487" s="17">
        <f t="shared" si="85"/>
        <v>0.47199999999999998</v>
      </c>
      <c r="M487" s="6">
        <f t="shared" si="89"/>
        <v>8.4380914009549016E-17</v>
      </c>
      <c r="N487" s="18">
        <f t="shared" si="86"/>
        <v>-1</v>
      </c>
      <c r="O487" s="11"/>
    </row>
    <row r="488" spans="2:15" s="1" customFormat="1" hidden="1" outlineLevel="1" x14ac:dyDescent="0.2">
      <c r="B488" s="16">
        <v>473</v>
      </c>
      <c r="C488" s="16"/>
      <c r="D488" s="6" t="e">
        <f t="shared" si="79"/>
        <v>#NUM!</v>
      </c>
      <c r="E488" s="2">
        <f t="shared" si="80"/>
        <v>-1</v>
      </c>
      <c r="F488" s="17">
        <f t="shared" si="81"/>
        <v>0</v>
      </c>
      <c r="G488" s="6" t="e">
        <f t="shared" si="87"/>
        <v>#NUM!</v>
      </c>
      <c r="H488" s="18">
        <f t="shared" si="82"/>
        <v>-1</v>
      </c>
      <c r="I488" s="17">
        <f t="shared" si="83"/>
        <v>0.94599999999999995</v>
      </c>
      <c r="J488" s="6">
        <f t="shared" si="88"/>
        <v>7.0139116982928266E-72</v>
      </c>
      <c r="K488" s="18">
        <f t="shared" si="84"/>
        <v>-1</v>
      </c>
      <c r="L488" s="17">
        <f t="shared" si="85"/>
        <v>0.47299999999999998</v>
      </c>
      <c r="M488" s="6">
        <f t="shared" si="89"/>
        <v>1.4128897229505461E-16</v>
      </c>
      <c r="N488" s="18">
        <f t="shared" si="86"/>
        <v>-1</v>
      </c>
      <c r="O488" s="11"/>
    </row>
    <row r="489" spans="2:15" s="1" customFormat="1" hidden="1" outlineLevel="1" x14ac:dyDescent="0.2">
      <c r="B489" s="19">
        <v>474</v>
      </c>
      <c r="C489" s="16"/>
      <c r="D489" s="6" t="e">
        <f t="shared" si="79"/>
        <v>#NUM!</v>
      </c>
      <c r="E489" s="2">
        <f t="shared" si="80"/>
        <v>-1</v>
      </c>
      <c r="F489" s="17">
        <f t="shared" si="81"/>
        <v>0</v>
      </c>
      <c r="G489" s="6" t="e">
        <f t="shared" si="87"/>
        <v>#NUM!</v>
      </c>
      <c r="H489" s="18">
        <f t="shared" si="82"/>
        <v>-1</v>
      </c>
      <c r="I489" s="17">
        <f t="shared" si="83"/>
        <v>0.94799999999999995</v>
      </c>
      <c r="J489" s="6">
        <f t="shared" si="88"/>
        <v>5.9928992358830497E-73</v>
      </c>
      <c r="K489" s="18">
        <f t="shared" si="84"/>
        <v>-1</v>
      </c>
      <c r="L489" s="17">
        <f t="shared" si="85"/>
        <v>0.47399999999999998</v>
      </c>
      <c r="M489" s="6">
        <f t="shared" si="89"/>
        <v>2.3563065949207714E-16</v>
      </c>
      <c r="N489" s="18">
        <f t="shared" si="86"/>
        <v>-1</v>
      </c>
      <c r="O489" s="11"/>
    </row>
    <row r="490" spans="2:15" s="1" customFormat="1" hidden="1" outlineLevel="1" x14ac:dyDescent="0.2">
      <c r="B490" s="16">
        <v>475</v>
      </c>
      <c r="C490" s="16"/>
      <c r="D490" s="6" t="e">
        <f t="shared" si="79"/>
        <v>#NUM!</v>
      </c>
      <c r="E490" s="2">
        <f t="shared" si="80"/>
        <v>-1</v>
      </c>
      <c r="F490" s="17">
        <f t="shared" si="81"/>
        <v>0</v>
      </c>
      <c r="G490" s="6" t="e">
        <f t="shared" si="87"/>
        <v>#NUM!</v>
      </c>
      <c r="H490" s="18">
        <f t="shared" si="82"/>
        <v>-1</v>
      </c>
      <c r="I490" s="17">
        <f t="shared" si="83"/>
        <v>0.95</v>
      </c>
      <c r="J490" s="6">
        <f t="shared" si="88"/>
        <v>4.9204856884091592E-74</v>
      </c>
      <c r="K490" s="18">
        <f t="shared" si="84"/>
        <v>-1</v>
      </c>
      <c r="L490" s="17">
        <f t="shared" si="85"/>
        <v>0.47499999999999998</v>
      </c>
      <c r="M490" s="6">
        <f t="shared" si="89"/>
        <v>3.9139492703000499E-16</v>
      </c>
      <c r="N490" s="18">
        <f t="shared" si="86"/>
        <v>-1</v>
      </c>
      <c r="O490" s="11"/>
    </row>
    <row r="491" spans="2:15" s="1" customFormat="1" hidden="1" outlineLevel="1" x14ac:dyDescent="0.2">
      <c r="B491" s="19">
        <v>476</v>
      </c>
      <c r="C491" s="16"/>
      <c r="D491" s="6" t="e">
        <f t="shared" si="79"/>
        <v>#NUM!</v>
      </c>
      <c r="E491" s="2">
        <f t="shared" si="80"/>
        <v>-1</v>
      </c>
      <c r="F491" s="17">
        <f t="shared" si="81"/>
        <v>0</v>
      </c>
      <c r="G491" s="6" t="e">
        <f t="shared" si="87"/>
        <v>#NUM!</v>
      </c>
      <c r="H491" s="18">
        <f t="shared" si="82"/>
        <v>-1</v>
      </c>
      <c r="I491" s="17">
        <f t="shared" si="83"/>
        <v>0.95199999999999996</v>
      </c>
      <c r="J491" s="6">
        <f t="shared" si="88"/>
        <v>3.8764330528434021E-75</v>
      </c>
      <c r="K491" s="18">
        <f t="shared" si="84"/>
        <v>-1</v>
      </c>
      <c r="L491" s="17">
        <f t="shared" si="85"/>
        <v>0.47599999999999998</v>
      </c>
      <c r="M491" s="6">
        <f t="shared" si="89"/>
        <v>6.4752837192460258E-16</v>
      </c>
      <c r="N491" s="18">
        <f t="shared" si="86"/>
        <v>-1</v>
      </c>
      <c r="O491" s="11"/>
    </row>
    <row r="492" spans="2:15" s="1" customFormat="1" hidden="1" outlineLevel="1" x14ac:dyDescent="0.2">
      <c r="B492" s="16">
        <v>477</v>
      </c>
      <c r="C492" s="16"/>
      <c r="D492" s="6" t="e">
        <f t="shared" si="79"/>
        <v>#NUM!</v>
      </c>
      <c r="E492" s="2">
        <f t="shared" si="80"/>
        <v>-1</v>
      </c>
      <c r="F492" s="17">
        <f t="shared" si="81"/>
        <v>0</v>
      </c>
      <c r="G492" s="6" t="e">
        <f t="shared" si="87"/>
        <v>#NUM!</v>
      </c>
      <c r="H492" s="18">
        <f t="shared" si="82"/>
        <v>-1</v>
      </c>
      <c r="I492" s="17">
        <f t="shared" si="83"/>
        <v>0.95399999999999996</v>
      </c>
      <c r="J492" s="6">
        <f t="shared" si="88"/>
        <v>2.9256098512025417E-76</v>
      </c>
      <c r="K492" s="18">
        <f t="shared" si="84"/>
        <v>-1</v>
      </c>
      <c r="L492" s="17">
        <f t="shared" si="85"/>
        <v>0.47699999999999998</v>
      </c>
      <c r="M492" s="6">
        <f t="shared" si="89"/>
        <v>1.0669964367563056E-15</v>
      </c>
      <c r="N492" s="18">
        <f t="shared" si="86"/>
        <v>-1</v>
      </c>
      <c r="O492" s="11"/>
    </row>
    <row r="493" spans="2:15" s="1" customFormat="1" hidden="1" outlineLevel="1" x14ac:dyDescent="0.2">
      <c r="B493" s="19">
        <v>478</v>
      </c>
      <c r="C493" s="16"/>
      <c r="D493" s="6" t="e">
        <f t="shared" si="79"/>
        <v>#NUM!</v>
      </c>
      <c r="E493" s="2">
        <f t="shared" si="80"/>
        <v>-1</v>
      </c>
      <c r="F493" s="17">
        <f t="shared" si="81"/>
        <v>0</v>
      </c>
      <c r="G493" s="6" t="e">
        <f t="shared" si="87"/>
        <v>#NUM!</v>
      </c>
      <c r="H493" s="18">
        <f t="shared" si="82"/>
        <v>-1</v>
      </c>
      <c r="I493" s="17">
        <f t="shared" si="83"/>
        <v>0.95599999999999996</v>
      </c>
      <c r="J493" s="6">
        <f t="shared" si="88"/>
        <v>2.1115803319349601E-77</v>
      </c>
      <c r="K493" s="18">
        <f t="shared" si="84"/>
        <v>-1</v>
      </c>
      <c r="L493" s="17">
        <f t="shared" si="85"/>
        <v>0.47799999999999998</v>
      </c>
      <c r="M493" s="6">
        <f t="shared" si="89"/>
        <v>1.7511688381492061E-15</v>
      </c>
      <c r="N493" s="18">
        <f t="shared" si="86"/>
        <v>-1</v>
      </c>
      <c r="O493" s="11"/>
    </row>
    <row r="494" spans="2:15" s="1" customFormat="1" hidden="1" outlineLevel="1" x14ac:dyDescent="0.2">
      <c r="B494" s="16">
        <v>479</v>
      </c>
      <c r="C494" s="16"/>
      <c r="D494" s="6" t="e">
        <f t="shared" si="79"/>
        <v>#NUM!</v>
      </c>
      <c r="E494" s="2">
        <f t="shared" si="80"/>
        <v>-1</v>
      </c>
      <c r="F494" s="17">
        <f t="shared" si="81"/>
        <v>0</v>
      </c>
      <c r="G494" s="6" t="e">
        <f t="shared" si="87"/>
        <v>#NUM!</v>
      </c>
      <c r="H494" s="18">
        <f t="shared" si="82"/>
        <v>-1</v>
      </c>
      <c r="I494" s="17">
        <f t="shared" si="83"/>
        <v>0.95799999999999996</v>
      </c>
      <c r="J494" s="6">
        <f t="shared" si="88"/>
        <v>1.4547421911034375E-78</v>
      </c>
      <c r="K494" s="18">
        <f t="shared" si="84"/>
        <v>-1</v>
      </c>
      <c r="L494" s="17">
        <f t="shared" si="85"/>
        <v>0.47899999999999998</v>
      </c>
      <c r="M494" s="6">
        <f t="shared" si="89"/>
        <v>2.8625578293754148E-15</v>
      </c>
      <c r="N494" s="18">
        <f t="shared" si="86"/>
        <v>-1</v>
      </c>
      <c r="O494" s="11"/>
    </row>
    <row r="495" spans="2:15" s="1" customFormat="1" hidden="1" outlineLevel="1" x14ac:dyDescent="0.2">
      <c r="B495" s="19">
        <v>480</v>
      </c>
      <c r="C495" s="16"/>
      <c r="D495" s="6" t="e">
        <f t="shared" si="79"/>
        <v>#NUM!</v>
      </c>
      <c r="E495" s="2">
        <f t="shared" si="80"/>
        <v>-1</v>
      </c>
      <c r="F495" s="17">
        <f t="shared" si="81"/>
        <v>0</v>
      </c>
      <c r="G495" s="6" t="e">
        <f t="shared" si="87"/>
        <v>#NUM!</v>
      </c>
      <c r="H495" s="18">
        <f t="shared" si="82"/>
        <v>-1</v>
      </c>
      <c r="I495" s="17">
        <f t="shared" si="83"/>
        <v>0.96</v>
      </c>
      <c r="J495" s="6">
        <f t="shared" si="88"/>
        <v>9.5467456291153865E-80</v>
      </c>
      <c r="K495" s="18">
        <f t="shared" si="84"/>
        <v>-1</v>
      </c>
      <c r="L495" s="17">
        <f t="shared" si="85"/>
        <v>0.48</v>
      </c>
      <c r="M495" s="6">
        <f t="shared" si="89"/>
        <v>4.6606019659518456E-15</v>
      </c>
      <c r="N495" s="18">
        <f t="shared" si="86"/>
        <v>-1</v>
      </c>
      <c r="O495" s="11"/>
    </row>
    <row r="496" spans="2:15" s="1" customFormat="1" hidden="1" outlineLevel="1" x14ac:dyDescent="0.2">
      <c r="B496" s="16">
        <v>481</v>
      </c>
      <c r="C496" s="16"/>
      <c r="D496" s="6" t="e">
        <f t="shared" si="79"/>
        <v>#NUM!</v>
      </c>
      <c r="E496" s="2">
        <f t="shared" si="80"/>
        <v>-1</v>
      </c>
      <c r="F496" s="17">
        <f t="shared" si="81"/>
        <v>0</v>
      </c>
      <c r="G496" s="6" t="e">
        <f t="shared" si="87"/>
        <v>#NUM!</v>
      </c>
      <c r="H496" s="18">
        <f t="shared" si="82"/>
        <v>-1</v>
      </c>
      <c r="I496" s="17">
        <f t="shared" si="83"/>
        <v>0.96199999999999997</v>
      </c>
      <c r="J496" s="6">
        <f t="shared" si="88"/>
        <v>5.9543112031907342E-81</v>
      </c>
      <c r="K496" s="18">
        <f t="shared" si="84"/>
        <v>-1</v>
      </c>
      <c r="L496" s="17">
        <f t="shared" si="85"/>
        <v>0.48099999999999998</v>
      </c>
      <c r="M496" s="6">
        <f t="shared" si="89"/>
        <v>7.5577329177598395E-15</v>
      </c>
      <c r="N496" s="18">
        <f t="shared" si="86"/>
        <v>-1</v>
      </c>
      <c r="O496" s="11"/>
    </row>
    <row r="497" spans="2:15" s="1" customFormat="1" hidden="1" outlineLevel="1" x14ac:dyDescent="0.2">
      <c r="B497" s="19">
        <v>482</v>
      </c>
      <c r="C497" s="16"/>
      <c r="D497" s="6" t="e">
        <f t="shared" si="79"/>
        <v>#NUM!</v>
      </c>
      <c r="E497" s="2">
        <f t="shared" si="80"/>
        <v>-1</v>
      </c>
      <c r="F497" s="17">
        <f t="shared" si="81"/>
        <v>0</v>
      </c>
      <c r="G497" s="6" t="e">
        <f t="shared" si="87"/>
        <v>#NUM!</v>
      </c>
      <c r="H497" s="18">
        <f t="shared" si="82"/>
        <v>-1</v>
      </c>
      <c r="I497" s="17">
        <f t="shared" si="83"/>
        <v>0.96399999999999997</v>
      </c>
      <c r="J497" s="6">
        <f t="shared" si="88"/>
        <v>3.5207026823846133E-82</v>
      </c>
      <c r="K497" s="18">
        <f t="shared" si="84"/>
        <v>-1</v>
      </c>
      <c r="L497" s="17">
        <f t="shared" si="85"/>
        <v>0.48199999999999998</v>
      </c>
      <c r="M497" s="6">
        <f t="shared" si="89"/>
        <v>1.2206836258248766E-14</v>
      </c>
      <c r="N497" s="18">
        <f t="shared" si="86"/>
        <v>-1</v>
      </c>
      <c r="O497" s="11"/>
    </row>
    <row r="498" spans="2:15" s="1" customFormat="1" hidden="1" outlineLevel="1" x14ac:dyDescent="0.2">
      <c r="B498" s="16">
        <v>483</v>
      </c>
      <c r="C498" s="16"/>
      <c r="D498" s="6" t="e">
        <f t="shared" si="79"/>
        <v>#NUM!</v>
      </c>
      <c r="E498" s="2">
        <f t="shared" si="80"/>
        <v>-1</v>
      </c>
      <c r="F498" s="17">
        <f t="shared" si="81"/>
        <v>0</v>
      </c>
      <c r="G498" s="6" t="e">
        <f t="shared" si="87"/>
        <v>#NUM!</v>
      </c>
      <c r="H498" s="18">
        <f t="shared" si="82"/>
        <v>-1</v>
      </c>
      <c r="I498" s="17">
        <f t="shared" si="83"/>
        <v>0.96599999999999997</v>
      </c>
      <c r="J498" s="6">
        <f t="shared" si="88"/>
        <v>1.9680946671714696E-83</v>
      </c>
      <c r="K498" s="18">
        <f t="shared" si="84"/>
        <v>-1</v>
      </c>
      <c r="L498" s="17">
        <f t="shared" si="85"/>
        <v>0.48299999999999998</v>
      </c>
      <c r="M498" s="6">
        <f t="shared" si="89"/>
        <v>1.9637084415444366E-14</v>
      </c>
      <c r="N498" s="18">
        <f t="shared" si="86"/>
        <v>-1</v>
      </c>
      <c r="O498" s="11"/>
    </row>
    <row r="499" spans="2:15" s="1" customFormat="1" hidden="1" outlineLevel="1" x14ac:dyDescent="0.2">
      <c r="B499" s="19">
        <v>484</v>
      </c>
      <c r="C499" s="16"/>
      <c r="D499" s="6" t="e">
        <f t="shared" si="79"/>
        <v>#NUM!</v>
      </c>
      <c r="E499" s="2">
        <f t="shared" si="80"/>
        <v>-1</v>
      </c>
      <c r="F499" s="17">
        <f t="shared" si="81"/>
        <v>0</v>
      </c>
      <c r="G499" s="6" t="e">
        <f t="shared" si="87"/>
        <v>#NUM!</v>
      </c>
      <c r="H499" s="18">
        <f t="shared" si="82"/>
        <v>-1</v>
      </c>
      <c r="I499" s="17">
        <f t="shared" si="83"/>
        <v>0.96799999999999997</v>
      </c>
      <c r="J499" s="6">
        <f t="shared" si="88"/>
        <v>1.0369093804312905E-84</v>
      </c>
      <c r="K499" s="18">
        <f t="shared" si="84"/>
        <v>-1</v>
      </c>
      <c r="L499" s="17">
        <f t="shared" si="85"/>
        <v>0.48399999999999999</v>
      </c>
      <c r="M499" s="6">
        <f t="shared" si="89"/>
        <v>3.1463964802017324E-14</v>
      </c>
      <c r="N499" s="18">
        <f t="shared" si="86"/>
        <v>-1</v>
      </c>
      <c r="O499" s="11"/>
    </row>
    <row r="500" spans="2:15" s="1" customFormat="1" hidden="1" outlineLevel="1" x14ac:dyDescent="0.2">
      <c r="B500" s="16">
        <v>485</v>
      </c>
      <c r="C500" s="16"/>
      <c r="D500" s="6" t="e">
        <f t="shared" si="79"/>
        <v>#NUM!</v>
      </c>
      <c r="E500" s="2">
        <f t="shared" si="80"/>
        <v>-1</v>
      </c>
      <c r="F500" s="17">
        <f t="shared" si="81"/>
        <v>0</v>
      </c>
      <c r="G500" s="6" t="e">
        <f t="shared" si="87"/>
        <v>#NUM!</v>
      </c>
      <c r="H500" s="18">
        <f t="shared" si="82"/>
        <v>-1</v>
      </c>
      <c r="I500" s="17">
        <f t="shared" si="83"/>
        <v>0.97</v>
      </c>
      <c r="J500" s="6">
        <f t="shared" si="88"/>
        <v>5.1310979650208109E-86</v>
      </c>
      <c r="K500" s="18">
        <f t="shared" si="84"/>
        <v>-1</v>
      </c>
      <c r="L500" s="17">
        <f t="shared" si="85"/>
        <v>0.48499999999999999</v>
      </c>
      <c r="M500" s="6">
        <f t="shared" si="89"/>
        <v>5.0212595374766215E-14</v>
      </c>
      <c r="N500" s="18">
        <f t="shared" si="86"/>
        <v>-1</v>
      </c>
      <c r="O500" s="11"/>
    </row>
    <row r="501" spans="2:15" s="1" customFormat="1" hidden="1" outlineLevel="1" x14ac:dyDescent="0.2">
      <c r="B501" s="19">
        <v>486</v>
      </c>
      <c r="C501" s="16"/>
      <c r="D501" s="6" t="e">
        <f t="shared" si="79"/>
        <v>#NUM!</v>
      </c>
      <c r="E501" s="2">
        <f t="shared" si="80"/>
        <v>-1</v>
      </c>
      <c r="F501" s="17">
        <f t="shared" si="81"/>
        <v>0</v>
      </c>
      <c r="G501" s="6" t="e">
        <f t="shared" si="87"/>
        <v>#NUM!</v>
      </c>
      <c r="H501" s="18">
        <f t="shared" si="82"/>
        <v>-1</v>
      </c>
      <c r="I501" s="17">
        <f t="shared" si="83"/>
        <v>0.97199999999999998</v>
      </c>
      <c r="J501" s="6">
        <f t="shared" si="88"/>
        <v>2.3755083171391669E-87</v>
      </c>
      <c r="K501" s="18">
        <f t="shared" si="84"/>
        <v>-1</v>
      </c>
      <c r="L501" s="17">
        <f t="shared" si="85"/>
        <v>0.48599999999999999</v>
      </c>
      <c r="M501" s="6">
        <f t="shared" si="89"/>
        <v>7.9813230302484159E-14</v>
      </c>
      <c r="N501" s="18">
        <f t="shared" si="86"/>
        <v>-1</v>
      </c>
      <c r="O501" s="11"/>
    </row>
    <row r="502" spans="2:15" s="1" customFormat="1" hidden="1" outlineLevel="1" x14ac:dyDescent="0.2">
      <c r="B502" s="16">
        <v>487</v>
      </c>
      <c r="C502" s="16"/>
      <c r="D502" s="6" t="e">
        <f t="shared" si="79"/>
        <v>#NUM!</v>
      </c>
      <c r="E502" s="2">
        <f t="shared" si="80"/>
        <v>-1</v>
      </c>
      <c r="F502" s="17">
        <f t="shared" si="81"/>
        <v>0</v>
      </c>
      <c r="G502" s="6" t="e">
        <f t="shared" si="87"/>
        <v>#NUM!</v>
      </c>
      <c r="H502" s="18">
        <f t="shared" si="82"/>
        <v>-1</v>
      </c>
      <c r="I502" s="17">
        <f t="shared" si="83"/>
        <v>0.97399999999999998</v>
      </c>
      <c r="J502" s="6">
        <f t="shared" si="88"/>
        <v>1.0243465022572179E-88</v>
      </c>
      <c r="K502" s="18">
        <f t="shared" si="84"/>
        <v>-1</v>
      </c>
      <c r="L502" s="17">
        <f t="shared" si="85"/>
        <v>0.48699999999999999</v>
      </c>
      <c r="M502" s="6">
        <f t="shared" si="89"/>
        <v>1.2635729068421928E-13</v>
      </c>
      <c r="N502" s="18">
        <f t="shared" si="86"/>
        <v>-1</v>
      </c>
      <c r="O502" s="11"/>
    </row>
    <row r="503" spans="2:15" s="1" customFormat="1" hidden="1" outlineLevel="1" x14ac:dyDescent="0.2">
      <c r="B503" s="19">
        <v>488</v>
      </c>
      <c r="C503" s="16"/>
      <c r="D503" s="6" t="e">
        <f t="shared" si="79"/>
        <v>#NUM!</v>
      </c>
      <c r="E503" s="2">
        <f t="shared" si="80"/>
        <v>-1</v>
      </c>
      <c r="F503" s="17">
        <f t="shared" si="81"/>
        <v>0</v>
      </c>
      <c r="G503" s="6" t="e">
        <f t="shared" si="87"/>
        <v>#NUM!</v>
      </c>
      <c r="H503" s="18">
        <f t="shared" si="82"/>
        <v>-1</v>
      </c>
      <c r="I503" s="17">
        <f t="shared" si="83"/>
        <v>0.97599999999999998</v>
      </c>
      <c r="J503" s="6">
        <f t="shared" si="88"/>
        <v>4.0931878676260728E-90</v>
      </c>
      <c r="K503" s="18">
        <f t="shared" si="84"/>
        <v>-1</v>
      </c>
      <c r="L503" s="17">
        <f t="shared" si="85"/>
        <v>0.48799999999999999</v>
      </c>
      <c r="M503" s="6">
        <f t="shared" si="89"/>
        <v>1.9924576881456453E-13</v>
      </c>
      <c r="N503" s="18">
        <f t="shared" si="86"/>
        <v>-1</v>
      </c>
      <c r="O503" s="11"/>
    </row>
    <row r="504" spans="2:15" s="1" customFormat="1" hidden="1" outlineLevel="1" x14ac:dyDescent="0.2">
      <c r="B504" s="16">
        <v>489</v>
      </c>
      <c r="C504" s="16"/>
      <c r="D504" s="6" t="e">
        <f t="shared" si="79"/>
        <v>#NUM!</v>
      </c>
      <c r="E504" s="2">
        <f t="shared" si="80"/>
        <v>-1</v>
      </c>
      <c r="F504" s="17">
        <f t="shared" si="81"/>
        <v>0</v>
      </c>
      <c r="G504" s="6" t="e">
        <f t="shared" si="87"/>
        <v>#NUM!</v>
      </c>
      <c r="H504" s="18">
        <f t="shared" si="82"/>
        <v>-1</v>
      </c>
      <c r="I504" s="17">
        <f t="shared" si="83"/>
        <v>0.97799999999999998</v>
      </c>
      <c r="J504" s="6">
        <f t="shared" si="88"/>
        <v>1.5066949205985696E-91</v>
      </c>
      <c r="K504" s="18">
        <f t="shared" si="84"/>
        <v>-1</v>
      </c>
      <c r="L504" s="17">
        <f t="shared" si="85"/>
        <v>0.48899999999999999</v>
      </c>
      <c r="M504" s="6">
        <f t="shared" si="89"/>
        <v>3.1292587004005471E-13</v>
      </c>
      <c r="N504" s="18">
        <f t="shared" si="86"/>
        <v>-1</v>
      </c>
      <c r="O504" s="11"/>
    </row>
    <row r="505" spans="2:15" s="1" customFormat="1" hidden="1" outlineLevel="1" x14ac:dyDescent="0.2">
      <c r="B505" s="19">
        <v>490</v>
      </c>
      <c r="C505" s="16"/>
      <c r="D505" s="6" t="e">
        <f t="shared" si="79"/>
        <v>#NUM!</v>
      </c>
      <c r="E505" s="2">
        <f t="shared" si="80"/>
        <v>-1</v>
      </c>
      <c r="F505" s="17">
        <f t="shared" si="81"/>
        <v>0</v>
      </c>
      <c r="G505" s="6" t="e">
        <f t="shared" si="87"/>
        <v>#NUM!</v>
      </c>
      <c r="H505" s="18">
        <f t="shared" si="82"/>
        <v>-1</v>
      </c>
      <c r="I505" s="17">
        <f t="shared" si="83"/>
        <v>0.98</v>
      </c>
      <c r="J505" s="6">
        <f t="shared" si="88"/>
        <v>5.0735645285461915E-93</v>
      </c>
      <c r="K505" s="18">
        <f t="shared" si="84"/>
        <v>-1</v>
      </c>
      <c r="L505" s="17">
        <f t="shared" si="85"/>
        <v>0.49</v>
      </c>
      <c r="M505" s="6">
        <f t="shared" si="89"/>
        <v>4.8950546813407791E-13</v>
      </c>
      <c r="N505" s="18">
        <f t="shared" si="86"/>
        <v>-1</v>
      </c>
      <c r="O505" s="11"/>
    </row>
    <row r="506" spans="2:15" s="1" customFormat="1" hidden="1" outlineLevel="1" x14ac:dyDescent="0.2">
      <c r="B506" s="16">
        <v>491</v>
      </c>
      <c r="C506" s="16"/>
      <c r="D506" s="6" t="e">
        <f t="shared" si="79"/>
        <v>#NUM!</v>
      </c>
      <c r="E506" s="2">
        <f t="shared" si="80"/>
        <v>-1</v>
      </c>
      <c r="F506" s="17">
        <f t="shared" si="81"/>
        <v>0</v>
      </c>
      <c r="G506" s="6" t="e">
        <f t="shared" si="87"/>
        <v>#NUM!</v>
      </c>
      <c r="H506" s="18">
        <f t="shared" si="82"/>
        <v>-1</v>
      </c>
      <c r="I506" s="17">
        <f t="shared" si="83"/>
        <v>0.98199999999999998</v>
      </c>
      <c r="J506" s="6">
        <f t="shared" si="88"/>
        <v>1.5499687969081031E-94</v>
      </c>
      <c r="K506" s="18">
        <f t="shared" si="84"/>
        <v>-1</v>
      </c>
      <c r="L506" s="17">
        <f t="shared" si="85"/>
        <v>0.49099999999999999</v>
      </c>
      <c r="M506" s="6">
        <f t="shared" si="89"/>
        <v>7.6267145238812268E-13</v>
      </c>
      <c r="N506" s="18">
        <f t="shared" si="86"/>
        <v>-1</v>
      </c>
      <c r="O506" s="11"/>
    </row>
    <row r="507" spans="2:15" s="1" customFormat="1" hidden="1" outlineLevel="1" x14ac:dyDescent="0.2">
      <c r="B507" s="19">
        <v>492</v>
      </c>
      <c r="C507" s="16"/>
      <c r="D507" s="6" t="e">
        <f t="shared" si="79"/>
        <v>#NUM!</v>
      </c>
      <c r="E507" s="2">
        <f t="shared" si="80"/>
        <v>-1</v>
      </c>
      <c r="F507" s="17">
        <f t="shared" si="81"/>
        <v>0</v>
      </c>
      <c r="G507" s="6" t="e">
        <f t="shared" si="87"/>
        <v>#NUM!</v>
      </c>
      <c r="H507" s="18">
        <f t="shared" si="82"/>
        <v>-1</v>
      </c>
      <c r="I507" s="17">
        <f t="shared" si="83"/>
        <v>0.98399999999999999</v>
      </c>
      <c r="J507" s="6">
        <f t="shared" si="88"/>
        <v>4.2529631622480481E-96</v>
      </c>
      <c r="K507" s="18">
        <f t="shared" si="84"/>
        <v>-1</v>
      </c>
      <c r="L507" s="17">
        <f t="shared" si="85"/>
        <v>0.49199999999999999</v>
      </c>
      <c r="M507" s="6">
        <f t="shared" si="89"/>
        <v>1.1835358819071753E-12</v>
      </c>
      <c r="N507" s="18">
        <f t="shared" si="86"/>
        <v>-1</v>
      </c>
      <c r="O507" s="11"/>
    </row>
    <row r="508" spans="2:15" s="1" customFormat="1" hidden="1" outlineLevel="1" x14ac:dyDescent="0.2">
      <c r="B508" s="16">
        <v>493</v>
      </c>
      <c r="C508" s="16"/>
      <c r="D508" s="6" t="e">
        <f t="shared" si="79"/>
        <v>#NUM!</v>
      </c>
      <c r="E508" s="2">
        <f t="shared" si="80"/>
        <v>-1</v>
      </c>
      <c r="F508" s="17">
        <f t="shared" si="81"/>
        <v>0</v>
      </c>
      <c r="G508" s="6" t="e">
        <f t="shared" si="87"/>
        <v>#NUM!</v>
      </c>
      <c r="H508" s="18">
        <f t="shared" si="82"/>
        <v>-1</v>
      </c>
      <c r="I508" s="17">
        <f t="shared" si="83"/>
        <v>0.98599999999999999</v>
      </c>
      <c r="J508" s="6">
        <f t="shared" si="88"/>
        <v>1.0352040151516661E-97</v>
      </c>
      <c r="K508" s="18">
        <f t="shared" si="84"/>
        <v>-1</v>
      </c>
      <c r="L508" s="17">
        <f t="shared" si="85"/>
        <v>0.49299999999999999</v>
      </c>
      <c r="M508" s="6">
        <f t="shared" si="89"/>
        <v>1.8293191521567475E-12</v>
      </c>
      <c r="N508" s="18">
        <f t="shared" si="86"/>
        <v>-1</v>
      </c>
      <c r="O508" s="11"/>
    </row>
    <row r="509" spans="2:15" s="1" customFormat="1" hidden="1" outlineLevel="1" x14ac:dyDescent="0.2">
      <c r="B509" s="19">
        <v>494</v>
      </c>
      <c r="C509" s="16"/>
      <c r="D509" s="6" t="e">
        <f t="shared" si="79"/>
        <v>#NUM!</v>
      </c>
      <c r="E509" s="2">
        <f t="shared" si="80"/>
        <v>-1</v>
      </c>
      <c r="F509" s="17">
        <f t="shared" si="81"/>
        <v>0</v>
      </c>
      <c r="G509" s="6" t="e">
        <f t="shared" si="87"/>
        <v>#NUM!</v>
      </c>
      <c r="H509" s="18">
        <f t="shared" si="82"/>
        <v>-1</v>
      </c>
      <c r="I509" s="17">
        <f t="shared" si="83"/>
        <v>0.98799999999999999</v>
      </c>
      <c r="J509" s="6">
        <f t="shared" si="88"/>
        <v>2.2003324208689029E-99</v>
      </c>
      <c r="K509" s="18">
        <f t="shared" si="84"/>
        <v>-1</v>
      </c>
      <c r="L509" s="17">
        <f t="shared" si="85"/>
        <v>0.49399999999999999</v>
      </c>
      <c r="M509" s="6">
        <f t="shared" si="89"/>
        <v>2.8161886947676335E-12</v>
      </c>
      <c r="N509" s="18">
        <f t="shared" si="86"/>
        <v>-1</v>
      </c>
      <c r="O509" s="11"/>
    </row>
    <row r="510" spans="2:15" s="1" customFormat="1" hidden="1" outlineLevel="1" x14ac:dyDescent="0.2">
      <c r="B510" s="16">
        <v>495</v>
      </c>
      <c r="C510" s="16"/>
      <c r="D510" s="6" t="e">
        <f t="shared" si="79"/>
        <v>#NUM!</v>
      </c>
      <c r="E510" s="2">
        <f t="shared" si="80"/>
        <v>-1</v>
      </c>
      <c r="F510" s="17">
        <f t="shared" si="81"/>
        <v>0</v>
      </c>
      <c r="G510" s="6" t="e">
        <f t="shared" si="87"/>
        <v>#NUM!</v>
      </c>
      <c r="H510" s="18">
        <f t="shared" si="82"/>
        <v>-1</v>
      </c>
      <c r="I510" s="17">
        <f t="shared" si="83"/>
        <v>0.99</v>
      </c>
      <c r="J510" s="6">
        <f t="shared" si="88"/>
        <v>4.0006044015799902E-101</v>
      </c>
      <c r="K510" s="18">
        <f t="shared" si="84"/>
        <v>-1</v>
      </c>
      <c r="L510" s="17">
        <f t="shared" si="85"/>
        <v>0.495</v>
      </c>
      <c r="M510" s="6">
        <f t="shared" si="89"/>
        <v>4.3181559986436932E-12</v>
      </c>
      <c r="N510" s="18">
        <f t="shared" si="86"/>
        <v>-1</v>
      </c>
      <c r="O510" s="11"/>
    </row>
    <row r="511" spans="2:15" s="1" customFormat="1" hidden="1" outlineLevel="1" x14ac:dyDescent="0.2">
      <c r="B511" s="19">
        <v>496</v>
      </c>
      <c r="C511" s="16"/>
      <c r="D511" s="6" t="e">
        <f t="shared" si="79"/>
        <v>#NUM!</v>
      </c>
      <c r="E511" s="2">
        <f t="shared" si="80"/>
        <v>-1</v>
      </c>
      <c r="F511" s="17">
        <f t="shared" si="81"/>
        <v>0</v>
      </c>
      <c r="G511" s="6" t="e">
        <f t="shared" si="87"/>
        <v>#NUM!</v>
      </c>
      <c r="H511" s="18">
        <f t="shared" si="82"/>
        <v>-1</v>
      </c>
      <c r="I511" s="17">
        <f t="shared" si="83"/>
        <v>0.99199999999999999</v>
      </c>
      <c r="J511" s="6">
        <f t="shared" si="88"/>
        <v>6.049301010453469E-103</v>
      </c>
      <c r="K511" s="18">
        <f t="shared" si="84"/>
        <v>-1</v>
      </c>
      <c r="L511" s="17">
        <f t="shared" si="85"/>
        <v>0.496</v>
      </c>
      <c r="M511" s="6">
        <f t="shared" si="89"/>
        <v>6.594764453573811E-12</v>
      </c>
      <c r="N511" s="18">
        <f t="shared" si="86"/>
        <v>-1</v>
      </c>
      <c r="O511" s="11"/>
    </row>
    <row r="512" spans="2:15" s="1" customFormat="1" hidden="1" outlineLevel="1" x14ac:dyDescent="0.2">
      <c r="B512" s="16">
        <v>497</v>
      </c>
      <c r="C512" s="16"/>
      <c r="D512" s="6" t="e">
        <f t="shared" si="79"/>
        <v>#NUM!</v>
      </c>
      <c r="E512" s="2">
        <f t="shared" si="80"/>
        <v>-1</v>
      </c>
      <c r="F512" s="17">
        <f t="shared" si="81"/>
        <v>0</v>
      </c>
      <c r="G512" s="6" t="e">
        <f t="shared" si="87"/>
        <v>#NUM!</v>
      </c>
      <c r="H512" s="18">
        <f t="shared" si="82"/>
        <v>-1</v>
      </c>
      <c r="I512" s="17">
        <f t="shared" si="83"/>
        <v>0.99399999999999999</v>
      </c>
      <c r="J512" s="6">
        <f t="shared" si="88"/>
        <v>7.3029790870665493E-105</v>
      </c>
      <c r="K512" s="18">
        <f t="shared" si="84"/>
        <v>-1</v>
      </c>
      <c r="L512" s="17">
        <f t="shared" si="85"/>
        <v>0.497</v>
      </c>
      <c r="M512" s="6">
        <f t="shared" si="89"/>
        <v>1.0031472689943148E-11</v>
      </c>
      <c r="N512" s="18">
        <f t="shared" si="86"/>
        <v>-1</v>
      </c>
      <c r="O512" s="11"/>
    </row>
    <row r="513" spans="2:15" s="1" customFormat="1" hidden="1" outlineLevel="1" x14ac:dyDescent="0.2">
      <c r="B513" s="19">
        <v>498</v>
      </c>
      <c r="C513" s="16"/>
      <c r="D513" s="6" t="e">
        <f t="shared" si="79"/>
        <v>#NUM!</v>
      </c>
      <c r="E513" s="2">
        <f t="shared" si="80"/>
        <v>-1</v>
      </c>
      <c r="F513" s="17">
        <f t="shared" si="81"/>
        <v>0</v>
      </c>
      <c r="G513" s="6" t="e">
        <f t="shared" si="87"/>
        <v>#NUM!</v>
      </c>
      <c r="H513" s="18">
        <f t="shared" si="82"/>
        <v>-1</v>
      </c>
      <c r="I513" s="17">
        <f t="shared" si="83"/>
        <v>0.996</v>
      </c>
      <c r="J513" s="6">
        <f t="shared" si="88"/>
        <v>6.5990774883128399E-107</v>
      </c>
      <c r="K513" s="18">
        <f t="shared" si="84"/>
        <v>-1</v>
      </c>
      <c r="L513" s="17">
        <f t="shared" si="85"/>
        <v>0.498</v>
      </c>
      <c r="M513" s="6">
        <f t="shared" si="89"/>
        <v>1.5198285430847713E-11</v>
      </c>
      <c r="N513" s="18">
        <f t="shared" si="86"/>
        <v>-1</v>
      </c>
      <c r="O513" s="11"/>
    </row>
    <row r="514" spans="2:15" s="1" customFormat="1" hidden="1" outlineLevel="1" x14ac:dyDescent="0.2">
      <c r="B514" s="16">
        <v>499</v>
      </c>
      <c r="C514" s="16"/>
      <c r="D514" s="6" t="e">
        <f t="shared" si="79"/>
        <v>#NUM!</v>
      </c>
      <c r="E514" s="2">
        <f t="shared" si="80"/>
        <v>-1</v>
      </c>
      <c r="F514" s="17">
        <f t="shared" si="81"/>
        <v>0</v>
      </c>
      <c r="G514" s="6" t="e">
        <f t="shared" si="87"/>
        <v>#NUM!</v>
      </c>
      <c r="H514" s="18">
        <f t="shared" si="82"/>
        <v>-1</v>
      </c>
      <c r="I514" s="17">
        <f t="shared" si="83"/>
        <v>0.998</v>
      </c>
      <c r="J514" s="6">
        <f t="shared" si="88"/>
        <v>3.9673812554987638E-109</v>
      </c>
      <c r="K514" s="18">
        <f t="shared" si="84"/>
        <v>-1</v>
      </c>
      <c r="L514" s="17">
        <f t="shared" si="85"/>
        <v>0.499</v>
      </c>
      <c r="M514" s="6">
        <f t="shared" si="89"/>
        <v>2.2934486832521857E-11</v>
      </c>
      <c r="N514" s="18">
        <f t="shared" si="86"/>
        <v>-1</v>
      </c>
      <c r="O514" s="11"/>
    </row>
    <row r="515" spans="2:15" s="11" customFormat="1" ht="20.100000000000001" hidden="1" customHeight="1" outlineLevel="1" x14ac:dyDescent="0.2">
      <c r="B515" s="26">
        <v>500</v>
      </c>
      <c r="C515" s="26"/>
      <c r="D515" s="24" t="e">
        <f t="shared" si="79"/>
        <v>#NUM!</v>
      </c>
      <c r="E515" s="2">
        <f t="shared" si="80"/>
        <v>-1</v>
      </c>
      <c r="F515" s="23">
        <f t="shared" si="81"/>
        <v>0</v>
      </c>
      <c r="G515" s="24" t="e">
        <f t="shared" si="87"/>
        <v>#NUM!</v>
      </c>
      <c r="H515" s="18">
        <f t="shared" si="82"/>
        <v>-1</v>
      </c>
      <c r="I515" s="23">
        <f t="shared" si="83"/>
        <v>1</v>
      </c>
      <c r="J515" s="24">
        <f t="shared" si="88"/>
        <v>1.1902143766496202E-111</v>
      </c>
      <c r="K515" s="18">
        <f t="shared" si="84"/>
        <v>-1</v>
      </c>
      <c r="L515" s="23">
        <f t="shared" si="85"/>
        <v>0.5</v>
      </c>
      <c r="M515" s="24">
        <f t="shared" si="89"/>
        <v>3.4470533709280087E-11</v>
      </c>
      <c r="N515" s="18">
        <f t="shared" si="86"/>
        <v>-1</v>
      </c>
    </row>
    <row r="516" spans="2:15" s="1" customFormat="1" ht="20.100000000000001" hidden="1" customHeight="1" outlineLevel="1" x14ac:dyDescent="0.2">
      <c r="B516" s="19">
        <v>501</v>
      </c>
      <c r="C516" s="19"/>
      <c r="D516" s="21" t="e">
        <f t="shared" si="79"/>
        <v>#NUM!</v>
      </c>
      <c r="E516" s="3">
        <f t="shared" si="80"/>
        <v>-1</v>
      </c>
      <c r="F516" s="19"/>
      <c r="G516" s="21" t="e">
        <f t="shared" si="87"/>
        <v>#NUM!</v>
      </c>
      <c r="H516" s="22">
        <f t="shared" si="82"/>
        <v>-1</v>
      </c>
      <c r="I516" s="19"/>
      <c r="J516" s="21" t="e">
        <f t="shared" si="88"/>
        <v>#NUM!</v>
      </c>
      <c r="K516" s="22">
        <f t="shared" si="84"/>
        <v>-1</v>
      </c>
      <c r="L516" s="20">
        <f t="shared" si="85"/>
        <v>0.501</v>
      </c>
      <c r="M516" s="21">
        <f t="shared" si="89"/>
        <v>5.1602595373173564E-11</v>
      </c>
      <c r="N516" s="22">
        <f t="shared" si="86"/>
        <v>-1</v>
      </c>
      <c r="O516" s="11"/>
    </row>
    <row r="517" spans="2:15" s="1" customFormat="1" hidden="1" outlineLevel="1" x14ac:dyDescent="0.2">
      <c r="B517" s="19">
        <v>502</v>
      </c>
      <c r="C517" s="16"/>
      <c r="D517" s="6" t="e">
        <f t="shared" si="79"/>
        <v>#NUM!</v>
      </c>
      <c r="E517" s="2">
        <f t="shared" si="80"/>
        <v>-1</v>
      </c>
      <c r="F517" s="16"/>
      <c r="G517" s="6" t="e">
        <f t="shared" si="87"/>
        <v>#NUM!</v>
      </c>
      <c r="H517" s="18">
        <f t="shared" si="82"/>
        <v>-1</v>
      </c>
      <c r="I517" s="16"/>
      <c r="J517" s="6" t="e">
        <f t="shared" si="88"/>
        <v>#NUM!</v>
      </c>
      <c r="K517" s="18">
        <f t="shared" si="84"/>
        <v>-1</v>
      </c>
      <c r="L517" s="17">
        <f t="shared" si="85"/>
        <v>0.502</v>
      </c>
      <c r="M517" s="6">
        <f t="shared" si="89"/>
        <v>7.694131999366635E-11</v>
      </c>
      <c r="N517" s="18">
        <f t="shared" si="86"/>
        <v>-1</v>
      </c>
      <c r="O517" s="11"/>
    </row>
    <row r="518" spans="2:15" s="1" customFormat="1" hidden="1" outlineLevel="1" x14ac:dyDescent="0.2">
      <c r="B518" s="16">
        <v>503</v>
      </c>
      <c r="C518" s="16"/>
      <c r="D518" s="6" t="e">
        <f t="shared" si="79"/>
        <v>#NUM!</v>
      </c>
      <c r="E518" s="2">
        <f t="shared" si="80"/>
        <v>-1</v>
      </c>
      <c r="F518" s="16"/>
      <c r="G518" s="6" t="e">
        <f t="shared" si="87"/>
        <v>#NUM!</v>
      </c>
      <c r="H518" s="18">
        <f t="shared" si="82"/>
        <v>-1</v>
      </c>
      <c r="I518" s="16"/>
      <c r="J518" s="6" t="e">
        <f t="shared" si="88"/>
        <v>#NUM!</v>
      </c>
      <c r="K518" s="18">
        <f t="shared" si="84"/>
        <v>-1</v>
      </c>
      <c r="L518" s="17">
        <f t="shared" si="85"/>
        <v>0.503</v>
      </c>
      <c r="M518" s="6">
        <f t="shared" si="89"/>
        <v>1.1426474360888524E-10</v>
      </c>
      <c r="N518" s="18">
        <f t="shared" si="86"/>
        <v>-1</v>
      </c>
      <c r="O518" s="11"/>
    </row>
    <row r="519" spans="2:15" s="1" customFormat="1" hidden="1" outlineLevel="1" x14ac:dyDescent="0.2">
      <c r="B519" s="19">
        <v>504</v>
      </c>
      <c r="C519" s="16"/>
      <c r="D519" s="6" t="e">
        <f t="shared" si="79"/>
        <v>#NUM!</v>
      </c>
      <c r="E519" s="2">
        <f t="shared" si="80"/>
        <v>-1</v>
      </c>
      <c r="F519" s="16"/>
      <c r="G519" s="6" t="e">
        <f t="shared" si="87"/>
        <v>#NUM!</v>
      </c>
      <c r="H519" s="18">
        <f t="shared" si="82"/>
        <v>-1</v>
      </c>
      <c r="I519" s="16"/>
      <c r="J519" s="6" t="e">
        <f t="shared" si="88"/>
        <v>#NUM!</v>
      </c>
      <c r="K519" s="18">
        <f t="shared" si="84"/>
        <v>-1</v>
      </c>
      <c r="L519" s="17">
        <f t="shared" si="85"/>
        <v>0.504</v>
      </c>
      <c r="M519" s="6">
        <f t="shared" si="89"/>
        <v>1.6901659992147417E-10</v>
      </c>
      <c r="N519" s="18">
        <f t="shared" si="86"/>
        <v>-1</v>
      </c>
      <c r="O519" s="11"/>
    </row>
    <row r="520" spans="2:15" s="1" customFormat="1" hidden="1" outlineLevel="1" x14ac:dyDescent="0.2">
      <c r="B520" s="16">
        <v>505</v>
      </c>
      <c r="C520" s="16"/>
      <c r="D520" s="6" t="e">
        <f t="shared" si="79"/>
        <v>#NUM!</v>
      </c>
      <c r="E520" s="2">
        <f t="shared" si="80"/>
        <v>-1</v>
      </c>
      <c r="F520" s="16"/>
      <c r="G520" s="6" t="e">
        <f t="shared" si="87"/>
        <v>#NUM!</v>
      </c>
      <c r="H520" s="18">
        <f t="shared" si="82"/>
        <v>-1</v>
      </c>
      <c r="I520" s="16"/>
      <c r="J520" s="6" t="e">
        <f t="shared" si="88"/>
        <v>#NUM!</v>
      </c>
      <c r="K520" s="18">
        <f t="shared" si="84"/>
        <v>-1</v>
      </c>
      <c r="L520" s="17">
        <f t="shared" si="85"/>
        <v>0.505</v>
      </c>
      <c r="M520" s="6">
        <f t="shared" si="89"/>
        <v>2.4900663433975829E-10</v>
      </c>
      <c r="N520" s="18">
        <f t="shared" si="86"/>
        <v>-1</v>
      </c>
      <c r="O520" s="11"/>
    </row>
    <row r="521" spans="2:15" s="1" customFormat="1" hidden="1" outlineLevel="1" x14ac:dyDescent="0.2">
      <c r="B521" s="19">
        <v>506</v>
      </c>
      <c r="C521" s="16"/>
      <c r="D521" s="6" t="e">
        <f t="shared" si="79"/>
        <v>#NUM!</v>
      </c>
      <c r="E521" s="2">
        <f t="shared" si="80"/>
        <v>-1</v>
      </c>
      <c r="F521" s="16"/>
      <c r="G521" s="6" t="e">
        <f t="shared" si="87"/>
        <v>#NUM!</v>
      </c>
      <c r="H521" s="18">
        <f t="shared" si="82"/>
        <v>-1</v>
      </c>
      <c r="I521" s="16"/>
      <c r="J521" s="6" t="e">
        <f t="shared" si="88"/>
        <v>#NUM!</v>
      </c>
      <c r="K521" s="18">
        <f t="shared" si="84"/>
        <v>-1</v>
      </c>
      <c r="L521" s="17">
        <f t="shared" si="85"/>
        <v>0.50600000000000001</v>
      </c>
      <c r="M521" s="6">
        <f t="shared" si="89"/>
        <v>3.6539016995508316E-10</v>
      </c>
      <c r="N521" s="18">
        <f t="shared" si="86"/>
        <v>-1</v>
      </c>
      <c r="O521" s="11"/>
    </row>
    <row r="522" spans="2:15" s="1" customFormat="1" hidden="1" outlineLevel="1" x14ac:dyDescent="0.2">
      <c r="B522" s="16">
        <v>507</v>
      </c>
      <c r="C522" s="16"/>
      <c r="D522" s="6" t="e">
        <f t="shared" si="79"/>
        <v>#NUM!</v>
      </c>
      <c r="E522" s="2">
        <f t="shared" si="80"/>
        <v>-1</v>
      </c>
      <c r="F522" s="16"/>
      <c r="G522" s="6" t="e">
        <f t="shared" si="87"/>
        <v>#NUM!</v>
      </c>
      <c r="H522" s="18">
        <f t="shared" si="82"/>
        <v>-1</v>
      </c>
      <c r="I522" s="16"/>
      <c r="J522" s="6" t="e">
        <f t="shared" si="88"/>
        <v>#NUM!</v>
      </c>
      <c r="K522" s="18">
        <f t="shared" si="84"/>
        <v>-1</v>
      </c>
      <c r="L522" s="17">
        <f t="shared" si="85"/>
        <v>0.50700000000000001</v>
      </c>
      <c r="M522" s="6">
        <f t="shared" si="89"/>
        <v>5.3403178685741727E-10</v>
      </c>
      <c r="N522" s="18">
        <f t="shared" si="86"/>
        <v>-1</v>
      </c>
      <c r="O522" s="11"/>
    </row>
    <row r="523" spans="2:15" s="1" customFormat="1" hidden="1" outlineLevel="1" x14ac:dyDescent="0.2">
      <c r="B523" s="19">
        <v>508</v>
      </c>
      <c r="C523" s="16"/>
      <c r="D523" s="6" t="e">
        <f t="shared" si="79"/>
        <v>#NUM!</v>
      </c>
      <c r="E523" s="2">
        <f t="shared" si="80"/>
        <v>-1</v>
      </c>
      <c r="F523" s="16"/>
      <c r="G523" s="6" t="e">
        <f t="shared" si="87"/>
        <v>#NUM!</v>
      </c>
      <c r="H523" s="18">
        <f t="shared" si="82"/>
        <v>-1</v>
      </c>
      <c r="I523" s="16"/>
      <c r="J523" s="6" t="e">
        <f t="shared" si="88"/>
        <v>#NUM!</v>
      </c>
      <c r="K523" s="18">
        <f t="shared" si="84"/>
        <v>-1</v>
      </c>
      <c r="L523" s="17">
        <f t="shared" si="85"/>
        <v>0.50800000000000001</v>
      </c>
      <c r="M523" s="6">
        <f t="shared" si="89"/>
        <v>7.7739469760052264E-10</v>
      </c>
      <c r="N523" s="18">
        <f t="shared" si="86"/>
        <v>-1</v>
      </c>
      <c r="O523" s="11"/>
    </row>
    <row r="524" spans="2:15" s="1" customFormat="1" hidden="1" outlineLevel="1" x14ac:dyDescent="0.2">
      <c r="B524" s="16">
        <v>509</v>
      </c>
      <c r="C524" s="16"/>
      <c r="D524" s="6" t="e">
        <f t="shared" si="79"/>
        <v>#NUM!</v>
      </c>
      <c r="E524" s="2">
        <f t="shared" si="80"/>
        <v>-1</v>
      </c>
      <c r="F524" s="16"/>
      <c r="G524" s="6" t="e">
        <f t="shared" si="87"/>
        <v>#NUM!</v>
      </c>
      <c r="H524" s="18">
        <f t="shared" si="82"/>
        <v>-1</v>
      </c>
      <c r="I524" s="16"/>
      <c r="J524" s="6" t="e">
        <f t="shared" si="88"/>
        <v>#NUM!</v>
      </c>
      <c r="K524" s="18">
        <f t="shared" si="84"/>
        <v>-1</v>
      </c>
      <c r="L524" s="17">
        <f t="shared" si="85"/>
        <v>0.50900000000000001</v>
      </c>
      <c r="M524" s="6">
        <f t="shared" si="89"/>
        <v>1.1271459466192145E-9</v>
      </c>
      <c r="N524" s="18">
        <f t="shared" si="86"/>
        <v>-1</v>
      </c>
      <c r="O524" s="11"/>
    </row>
    <row r="525" spans="2:15" s="1" customFormat="1" hidden="1" outlineLevel="1" x14ac:dyDescent="0.2">
      <c r="B525" s="19">
        <v>510</v>
      </c>
      <c r="C525" s="16"/>
      <c r="D525" s="6" t="e">
        <f t="shared" si="79"/>
        <v>#NUM!</v>
      </c>
      <c r="E525" s="2">
        <f t="shared" si="80"/>
        <v>-1</v>
      </c>
      <c r="F525" s="16"/>
      <c r="G525" s="6" t="e">
        <f t="shared" si="87"/>
        <v>#NUM!</v>
      </c>
      <c r="H525" s="18">
        <f t="shared" si="82"/>
        <v>-1</v>
      </c>
      <c r="I525" s="16"/>
      <c r="J525" s="6" t="e">
        <f t="shared" si="88"/>
        <v>#NUM!</v>
      </c>
      <c r="K525" s="18">
        <f t="shared" si="84"/>
        <v>-1</v>
      </c>
      <c r="L525" s="17">
        <f t="shared" si="85"/>
        <v>0.51</v>
      </c>
      <c r="M525" s="6">
        <f t="shared" si="89"/>
        <v>1.6277313523236402E-9</v>
      </c>
      <c r="N525" s="18">
        <f t="shared" si="86"/>
        <v>-1</v>
      </c>
      <c r="O525" s="11"/>
    </row>
    <row r="526" spans="2:15" s="1" customFormat="1" hidden="1" outlineLevel="1" x14ac:dyDescent="0.2">
      <c r="B526" s="16">
        <v>511</v>
      </c>
      <c r="C526" s="16"/>
      <c r="D526" s="6" t="e">
        <f t="shared" si="79"/>
        <v>#NUM!</v>
      </c>
      <c r="E526" s="2">
        <f t="shared" si="80"/>
        <v>-1</v>
      </c>
      <c r="F526" s="16"/>
      <c r="G526" s="6" t="e">
        <f t="shared" si="87"/>
        <v>#NUM!</v>
      </c>
      <c r="H526" s="18">
        <f t="shared" si="82"/>
        <v>-1</v>
      </c>
      <c r="I526" s="16"/>
      <c r="J526" s="6" t="e">
        <f t="shared" si="88"/>
        <v>#NUM!</v>
      </c>
      <c r="K526" s="18">
        <f t="shared" si="84"/>
        <v>-1</v>
      </c>
      <c r="L526" s="17">
        <f t="shared" si="85"/>
        <v>0.51100000000000001</v>
      </c>
      <c r="M526" s="6">
        <f t="shared" si="89"/>
        <v>2.3412574245750904E-9</v>
      </c>
      <c r="N526" s="18">
        <f t="shared" si="86"/>
        <v>-1</v>
      </c>
      <c r="O526" s="11"/>
    </row>
    <row r="527" spans="2:15" s="1" customFormat="1" hidden="1" outlineLevel="1" x14ac:dyDescent="0.2">
      <c r="B527" s="19">
        <v>512</v>
      </c>
      <c r="C527" s="16"/>
      <c r="D527" s="6" t="e">
        <f t="shared" ref="D527:D590" si="90">BINOMDIST($B527,C$12,D$12,0)</f>
        <v>#NUM!</v>
      </c>
      <c r="E527" s="2">
        <f t="shared" ref="E527:E590" si="91">IF(ABS($B527-C$12*$D$12)&lt;=B$12,D527,-1)</f>
        <v>-1</v>
      </c>
      <c r="F527" s="16"/>
      <c r="G527" s="6" t="e">
        <f t="shared" si="87"/>
        <v>#NUM!</v>
      </c>
      <c r="H527" s="18">
        <f t="shared" ref="H527:H590" si="92">IF(ABS($B527-F$12*$D$12)&lt;=H$12,G527,-1)</f>
        <v>-1</v>
      </c>
      <c r="I527" s="16"/>
      <c r="J527" s="6" t="e">
        <f t="shared" si="88"/>
        <v>#NUM!</v>
      </c>
      <c r="K527" s="18">
        <f t="shared" ref="K527:K590" si="93">IF(ABS($B527-I$12*$D$12)&lt;=K$12,J527,-1)</f>
        <v>-1</v>
      </c>
      <c r="L527" s="17">
        <f t="shared" ref="L527:L590" si="94">$B527/L$12</f>
        <v>0.51200000000000001</v>
      </c>
      <c r="M527" s="6">
        <f t="shared" si="89"/>
        <v>3.3541256268082641E-9</v>
      </c>
      <c r="N527" s="18">
        <f t="shared" ref="N527:N590" si="95">IF(ABS($B527-L$12*$D$12)&lt;=N$12,M527,-1)</f>
        <v>-1</v>
      </c>
      <c r="O527" s="11"/>
    </row>
    <row r="528" spans="2:15" s="1" customFormat="1" hidden="1" outlineLevel="1" x14ac:dyDescent="0.2">
      <c r="B528" s="16">
        <v>513</v>
      </c>
      <c r="C528" s="16"/>
      <c r="D528" s="6" t="e">
        <f t="shared" si="90"/>
        <v>#NUM!</v>
      </c>
      <c r="E528" s="2">
        <f t="shared" si="91"/>
        <v>-1</v>
      </c>
      <c r="F528" s="16"/>
      <c r="G528" s="6" t="e">
        <f t="shared" ref="G528:G591" si="96">BINOMDIST($B528,F$12,G$12,0)</f>
        <v>#NUM!</v>
      </c>
      <c r="H528" s="18">
        <f t="shared" si="92"/>
        <v>-1</v>
      </c>
      <c r="I528" s="16"/>
      <c r="J528" s="6" t="e">
        <f t="shared" ref="J528:J591" si="97">BINOMDIST($B528,I$12,J$12,0)</f>
        <v>#NUM!</v>
      </c>
      <c r="K528" s="18">
        <f t="shared" si="93"/>
        <v>-1</v>
      </c>
      <c r="L528" s="17">
        <f t="shared" si="94"/>
        <v>0.51300000000000001</v>
      </c>
      <c r="M528" s="6">
        <f t="shared" ref="M528:M591" si="98">BINOMDIST($B528,L$12,M$12,0)</f>
        <v>4.7860038183696186E-9</v>
      </c>
      <c r="N528" s="18">
        <f t="shared" si="95"/>
        <v>-1</v>
      </c>
      <c r="O528" s="11"/>
    </row>
    <row r="529" spans="2:15" s="1" customFormat="1" hidden="1" outlineLevel="1" x14ac:dyDescent="0.2">
      <c r="B529" s="19">
        <v>514</v>
      </c>
      <c r="C529" s="16"/>
      <c r="D529" s="6" t="e">
        <f t="shared" si="90"/>
        <v>#NUM!</v>
      </c>
      <c r="E529" s="2">
        <f t="shared" si="91"/>
        <v>-1</v>
      </c>
      <c r="F529" s="16"/>
      <c r="G529" s="6" t="e">
        <f t="shared" si="96"/>
        <v>#NUM!</v>
      </c>
      <c r="H529" s="18">
        <f t="shared" si="92"/>
        <v>-1</v>
      </c>
      <c r="I529" s="16"/>
      <c r="J529" s="6" t="e">
        <f t="shared" si="97"/>
        <v>#NUM!</v>
      </c>
      <c r="K529" s="18">
        <f t="shared" si="93"/>
        <v>-1</v>
      </c>
      <c r="L529" s="17">
        <f t="shared" si="94"/>
        <v>0.51400000000000001</v>
      </c>
      <c r="M529" s="6">
        <f t="shared" si="98"/>
        <v>6.8018984227997663E-9</v>
      </c>
      <c r="N529" s="18">
        <f t="shared" si="95"/>
        <v>-1</v>
      </c>
      <c r="O529" s="11"/>
    </row>
    <row r="530" spans="2:15" s="1" customFormat="1" hidden="1" outlineLevel="1" x14ac:dyDescent="0.2">
      <c r="B530" s="16">
        <v>515</v>
      </c>
      <c r="C530" s="16"/>
      <c r="D530" s="6" t="e">
        <f t="shared" si="90"/>
        <v>#NUM!</v>
      </c>
      <c r="E530" s="2">
        <f t="shared" si="91"/>
        <v>-1</v>
      </c>
      <c r="F530" s="16"/>
      <c r="G530" s="6" t="e">
        <f t="shared" si="96"/>
        <v>#NUM!</v>
      </c>
      <c r="H530" s="18">
        <f t="shared" si="92"/>
        <v>-1</v>
      </c>
      <c r="I530" s="16"/>
      <c r="J530" s="6" t="e">
        <f t="shared" si="97"/>
        <v>#NUM!</v>
      </c>
      <c r="K530" s="18">
        <f t="shared" si="93"/>
        <v>-1</v>
      </c>
      <c r="L530" s="17">
        <f t="shared" si="94"/>
        <v>0.51500000000000001</v>
      </c>
      <c r="M530" s="6">
        <f t="shared" si="98"/>
        <v>9.6283183499436524E-9</v>
      </c>
      <c r="N530" s="18">
        <f t="shared" si="95"/>
        <v>-1</v>
      </c>
      <c r="O530" s="11"/>
    </row>
    <row r="531" spans="2:15" s="1" customFormat="1" hidden="1" outlineLevel="1" x14ac:dyDescent="0.2">
      <c r="B531" s="19">
        <v>516</v>
      </c>
      <c r="C531" s="16"/>
      <c r="D531" s="6" t="e">
        <f t="shared" si="90"/>
        <v>#NUM!</v>
      </c>
      <c r="E531" s="2">
        <f t="shared" si="91"/>
        <v>-1</v>
      </c>
      <c r="F531" s="16"/>
      <c r="G531" s="6" t="e">
        <f t="shared" si="96"/>
        <v>#NUM!</v>
      </c>
      <c r="H531" s="18">
        <f t="shared" si="92"/>
        <v>-1</v>
      </c>
      <c r="I531" s="16"/>
      <c r="J531" s="6" t="e">
        <f t="shared" si="97"/>
        <v>#NUM!</v>
      </c>
      <c r="K531" s="18">
        <f t="shared" si="93"/>
        <v>-1</v>
      </c>
      <c r="L531" s="17">
        <f t="shared" si="94"/>
        <v>0.51600000000000001</v>
      </c>
      <c r="M531" s="6">
        <f t="shared" si="98"/>
        <v>1.3574809301519501E-8</v>
      </c>
      <c r="N531" s="18">
        <f t="shared" si="95"/>
        <v>-1</v>
      </c>
      <c r="O531" s="11"/>
    </row>
    <row r="532" spans="2:15" s="1" customFormat="1" hidden="1" outlineLevel="1" x14ac:dyDescent="0.2">
      <c r="B532" s="16">
        <v>517</v>
      </c>
      <c r="C532" s="16"/>
      <c r="D532" s="6" t="e">
        <f t="shared" si="90"/>
        <v>#NUM!</v>
      </c>
      <c r="E532" s="2">
        <f t="shared" si="91"/>
        <v>-1</v>
      </c>
      <c r="F532" s="16"/>
      <c r="G532" s="6" t="e">
        <f t="shared" si="96"/>
        <v>#NUM!</v>
      </c>
      <c r="H532" s="18">
        <f t="shared" si="92"/>
        <v>-1</v>
      </c>
      <c r="I532" s="16"/>
      <c r="J532" s="6" t="e">
        <f t="shared" si="97"/>
        <v>#NUM!</v>
      </c>
      <c r="K532" s="18">
        <f t="shared" si="93"/>
        <v>-1</v>
      </c>
      <c r="L532" s="17">
        <f t="shared" si="94"/>
        <v>0.51700000000000002</v>
      </c>
      <c r="M532" s="6">
        <f t="shared" si="98"/>
        <v>1.9062498168091546E-8</v>
      </c>
      <c r="N532" s="18">
        <f t="shared" si="95"/>
        <v>-1</v>
      </c>
      <c r="O532" s="11"/>
    </row>
    <row r="533" spans="2:15" s="1" customFormat="1" hidden="1" outlineLevel="1" x14ac:dyDescent="0.2">
      <c r="B533" s="19">
        <v>518</v>
      </c>
      <c r="C533" s="16"/>
      <c r="D533" s="6" t="e">
        <f t="shared" si="90"/>
        <v>#NUM!</v>
      </c>
      <c r="E533" s="2">
        <f t="shared" si="91"/>
        <v>-1</v>
      </c>
      <c r="F533" s="16"/>
      <c r="G533" s="6" t="e">
        <f t="shared" si="96"/>
        <v>#NUM!</v>
      </c>
      <c r="H533" s="18">
        <f t="shared" si="92"/>
        <v>-1</v>
      </c>
      <c r="I533" s="16"/>
      <c r="J533" s="6" t="e">
        <f t="shared" si="97"/>
        <v>#NUM!</v>
      </c>
      <c r="K533" s="18">
        <f t="shared" si="93"/>
        <v>-1</v>
      </c>
      <c r="L533" s="17">
        <f t="shared" si="94"/>
        <v>0.51800000000000002</v>
      </c>
      <c r="M533" s="6">
        <f t="shared" si="98"/>
        <v>2.6661737302668357E-8</v>
      </c>
      <c r="N533" s="18">
        <f t="shared" si="95"/>
        <v>-1</v>
      </c>
      <c r="O533" s="11"/>
    </row>
    <row r="534" spans="2:15" s="1" customFormat="1" hidden="1" outlineLevel="1" x14ac:dyDescent="0.2">
      <c r="B534" s="16">
        <v>519</v>
      </c>
      <c r="C534" s="16"/>
      <c r="D534" s="6" t="e">
        <f t="shared" si="90"/>
        <v>#NUM!</v>
      </c>
      <c r="E534" s="2">
        <f t="shared" si="91"/>
        <v>-1</v>
      </c>
      <c r="F534" s="16"/>
      <c r="G534" s="6" t="e">
        <f t="shared" si="96"/>
        <v>#NUM!</v>
      </c>
      <c r="H534" s="18">
        <f t="shared" si="92"/>
        <v>-1</v>
      </c>
      <c r="I534" s="16"/>
      <c r="J534" s="6" t="e">
        <f t="shared" si="97"/>
        <v>#NUM!</v>
      </c>
      <c r="K534" s="18">
        <f t="shared" si="93"/>
        <v>-1</v>
      </c>
      <c r="L534" s="17">
        <f t="shared" si="94"/>
        <v>0.51900000000000002</v>
      </c>
      <c r="M534" s="6">
        <f t="shared" si="98"/>
        <v>3.7141495317589541E-8</v>
      </c>
      <c r="N534" s="18">
        <f t="shared" si="95"/>
        <v>-1</v>
      </c>
      <c r="O534" s="11"/>
    </row>
    <row r="535" spans="2:15" s="1" customFormat="1" hidden="1" outlineLevel="1" x14ac:dyDescent="0.2">
      <c r="B535" s="19">
        <v>520</v>
      </c>
      <c r="C535" s="16"/>
      <c r="D535" s="6" t="e">
        <f t="shared" si="90"/>
        <v>#NUM!</v>
      </c>
      <c r="E535" s="2">
        <f t="shared" si="91"/>
        <v>-1</v>
      </c>
      <c r="F535" s="16"/>
      <c r="G535" s="6" t="e">
        <f t="shared" si="96"/>
        <v>#NUM!</v>
      </c>
      <c r="H535" s="18">
        <f t="shared" si="92"/>
        <v>-1</v>
      </c>
      <c r="I535" s="16"/>
      <c r="J535" s="6" t="e">
        <f t="shared" si="97"/>
        <v>#NUM!</v>
      </c>
      <c r="K535" s="18">
        <f t="shared" si="93"/>
        <v>-1</v>
      </c>
      <c r="L535" s="17">
        <f t="shared" si="94"/>
        <v>0.52</v>
      </c>
      <c r="M535" s="6">
        <f t="shared" si="98"/>
        <v>5.1533824753156551E-8</v>
      </c>
      <c r="N535" s="18">
        <f t="shared" si="95"/>
        <v>-1</v>
      </c>
      <c r="O535" s="11"/>
    </row>
    <row r="536" spans="2:15" s="1" customFormat="1" hidden="1" outlineLevel="1" x14ac:dyDescent="0.2">
      <c r="B536" s="16">
        <v>521</v>
      </c>
      <c r="C536" s="16"/>
      <c r="D536" s="6" t="e">
        <f t="shared" si="90"/>
        <v>#NUM!</v>
      </c>
      <c r="E536" s="2">
        <f t="shared" si="91"/>
        <v>-1</v>
      </c>
      <c r="F536" s="16"/>
      <c r="G536" s="6" t="e">
        <f t="shared" si="96"/>
        <v>#NUM!</v>
      </c>
      <c r="H536" s="18">
        <f t="shared" si="92"/>
        <v>-1</v>
      </c>
      <c r="I536" s="16"/>
      <c r="J536" s="6" t="e">
        <f t="shared" si="97"/>
        <v>#NUM!</v>
      </c>
      <c r="K536" s="18">
        <f t="shared" si="93"/>
        <v>-1</v>
      </c>
      <c r="L536" s="17">
        <f t="shared" si="94"/>
        <v>0.52100000000000002</v>
      </c>
      <c r="M536" s="6">
        <f t="shared" si="98"/>
        <v>7.1217569716453403E-8</v>
      </c>
      <c r="N536" s="18">
        <f t="shared" si="95"/>
        <v>-1</v>
      </c>
      <c r="O536" s="11"/>
    </row>
    <row r="537" spans="2:15" s="1" customFormat="1" hidden="1" outlineLevel="1" x14ac:dyDescent="0.2">
      <c r="B537" s="19">
        <v>522</v>
      </c>
      <c r="C537" s="16"/>
      <c r="D537" s="6" t="e">
        <f t="shared" si="90"/>
        <v>#NUM!</v>
      </c>
      <c r="E537" s="2">
        <f t="shared" si="91"/>
        <v>-1</v>
      </c>
      <c r="F537" s="16"/>
      <c r="G537" s="6" t="e">
        <f t="shared" si="96"/>
        <v>#NUM!</v>
      </c>
      <c r="H537" s="18">
        <f t="shared" si="92"/>
        <v>-1</v>
      </c>
      <c r="I537" s="16"/>
      <c r="J537" s="6" t="e">
        <f t="shared" si="97"/>
        <v>#NUM!</v>
      </c>
      <c r="K537" s="18">
        <f t="shared" si="93"/>
        <v>-1</v>
      </c>
      <c r="L537" s="17">
        <f t="shared" si="94"/>
        <v>0.52200000000000002</v>
      </c>
      <c r="M537" s="6">
        <f t="shared" si="98"/>
        <v>9.8026482454542598E-8</v>
      </c>
      <c r="N537" s="18">
        <f t="shared" si="95"/>
        <v>-1</v>
      </c>
      <c r="O537" s="11"/>
    </row>
    <row r="538" spans="2:15" s="1" customFormat="1" hidden="1" outlineLevel="1" x14ac:dyDescent="0.2">
      <c r="B538" s="16">
        <v>523</v>
      </c>
      <c r="C538" s="16"/>
      <c r="D538" s="6" t="e">
        <f t="shared" si="90"/>
        <v>#NUM!</v>
      </c>
      <c r="E538" s="2">
        <f t="shared" si="91"/>
        <v>-1</v>
      </c>
      <c r="F538" s="16"/>
      <c r="G538" s="6" t="e">
        <f t="shared" si="96"/>
        <v>#NUM!</v>
      </c>
      <c r="H538" s="18">
        <f t="shared" si="92"/>
        <v>-1</v>
      </c>
      <c r="I538" s="16"/>
      <c r="J538" s="6" t="e">
        <f t="shared" si="97"/>
        <v>#NUM!</v>
      </c>
      <c r="K538" s="18">
        <f t="shared" si="93"/>
        <v>-1</v>
      </c>
      <c r="L538" s="17">
        <f t="shared" si="94"/>
        <v>0.52300000000000002</v>
      </c>
      <c r="M538" s="6">
        <f t="shared" si="98"/>
        <v>1.3438812221779715E-7</v>
      </c>
      <c r="N538" s="18">
        <f t="shared" si="95"/>
        <v>-1</v>
      </c>
      <c r="O538" s="11"/>
    </row>
    <row r="539" spans="2:15" s="1" customFormat="1" hidden="1" outlineLevel="1" x14ac:dyDescent="0.2">
      <c r="B539" s="19">
        <v>524</v>
      </c>
      <c r="C539" s="16"/>
      <c r="D539" s="6" t="e">
        <f t="shared" si="90"/>
        <v>#NUM!</v>
      </c>
      <c r="E539" s="2">
        <f t="shared" si="91"/>
        <v>-1</v>
      </c>
      <c r="F539" s="16"/>
      <c r="G539" s="6" t="e">
        <f t="shared" si="96"/>
        <v>#NUM!</v>
      </c>
      <c r="H539" s="18">
        <f t="shared" si="92"/>
        <v>-1</v>
      </c>
      <c r="I539" s="16"/>
      <c r="J539" s="6" t="e">
        <f t="shared" si="97"/>
        <v>#NUM!</v>
      </c>
      <c r="K539" s="18">
        <f t="shared" si="93"/>
        <v>-1</v>
      </c>
      <c r="L539" s="17">
        <f t="shared" si="94"/>
        <v>0.52400000000000002</v>
      </c>
      <c r="M539" s="6">
        <f t="shared" si="98"/>
        <v>1.8350133863899467E-7</v>
      </c>
      <c r="N539" s="18">
        <f t="shared" si="95"/>
        <v>-1</v>
      </c>
      <c r="O539" s="11"/>
    </row>
    <row r="540" spans="2:15" s="1" customFormat="1" hidden="1" outlineLevel="1" x14ac:dyDescent="0.2">
      <c r="B540" s="16">
        <v>525</v>
      </c>
      <c r="C540" s="16"/>
      <c r="D540" s="6" t="e">
        <f t="shared" si="90"/>
        <v>#NUM!</v>
      </c>
      <c r="E540" s="2">
        <f t="shared" si="91"/>
        <v>-1</v>
      </c>
      <c r="F540" s="16"/>
      <c r="G540" s="6" t="e">
        <f t="shared" si="96"/>
        <v>#NUM!</v>
      </c>
      <c r="H540" s="18">
        <f t="shared" si="92"/>
        <v>-1</v>
      </c>
      <c r="I540" s="16"/>
      <c r="J540" s="6" t="e">
        <f t="shared" si="97"/>
        <v>#NUM!</v>
      </c>
      <c r="K540" s="18">
        <f t="shared" si="93"/>
        <v>-1</v>
      </c>
      <c r="L540" s="17">
        <f t="shared" si="94"/>
        <v>0.52500000000000002</v>
      </c>
      <c r="M540" s="6">
        <f t="shared" si="98"/>
        <v>2.4956182054903284E-7</v>
      </c>
      <c r="N540" s="18">
        <f t="shared" si="95"/>
        <v>-1</v>
      </c>
      <c r="O540" s="11"/>
    </row>
    <row r="541" spans="2:15" s="1" customFormat="1" hidden="1" outlineLevel="1" x14ac:dyDescent="0.2">
      <c r="B541" s="19">
        <v>526</v>
      </c>
      <c r="C541" s="16"/>
      <c r="D541" s="6" t="e">
        <f t="shared" si="90"/>
        <v>#NUM!</v>
      </c>
      <c r="E541" s="2">
        <f t="shared" si="91"/>
        <v>-1</v>
      </c>
      <c r="F541" s="16"/>
      <c r="G541" s="6" t="e">
        <f t="shared" si="96"/>
        <v>#NUM!</v>
      </c>
      <c r="H541" s="18">
        <f t="shared" si="92"/>
        <v>-1</v>
      </c>
      <c r="I541" s="16"/>
      <c r="J541" s="6" t="e">
        <f t="shared" si="97"/>
        <v>#NUM!</v>
      </c>
      <c r="K541" s="18">
        <f t="shared" si="93"/>
        <v>-1</v>
      </c>
      <c r="L541" s="17">
        <f t="shared" si="94"/>
        <v>0.52600000000000002</v>
      </c>
      <c r="M541" s="6">
        <f t="shared" si="98"/>
        <v>3.3804714285396003E-7</v>
      </c>
      <c r="N541" s="18">
        <f t="shared" si="95"/>
        <v>-1</v>
      </c>
      <c r="O541" s="11"/>
    </row>
    <row r="542" spans="2:15" s="1" customFormat="1" hidden="1" outlineLevel="1" x14ac:dyDescent="0.2">
      <c r="B542" s="16">
        <v>527</v>
      </c>
      <c r="C542" s="16"/>
      <c r="D542" s="6" t="e">
        <f t="shared" si="90"/>
        <v>#NUM!</v>
      </c>
      <c r="E542" s="2">
        <f t="shared" si="91"/>
        <v>-1</v>
      </c>
      <c r="F542" s="16"/>
      <c r="G542" s="6" t="e">
        <f t="shared" si="96"/>
        <v>#NUM!</v>
      </c>
      <c r="H542" s="18">
        <f t="shared" si="92"/>
        <v>-1</v>
      </c>
      <c r="I542" s="16"/>
      <c r="J542" s="6" t="e">
        <f t="shared" si="97"/>
        <v>#NUM!</v>
      </c>
      <c r="K542" s="18">
        <f t="shared" si="93"/>
        <v>-1</v>
      </c>
      <c r="L542" s="17">
        <f t="shared" si="94"/>
        <v>0.52700000000000002</v>
      </c>
      <c r="M542" s="6">
        <f t="shared" si="98"/>
        <v>4.560749877972891E-7</v>
      </c>
      <c r="N542" s="18">
        <f t="shared" si="95"/>
        <v>-1</v>
      </c>
      <c r="O542" s="11"/>
    </row>
    <row r="543" spans="2:15" s="1" customFormat="1" hidden="1" outlineLevel="1" x14ac:dyDescent="0.2">
      <c r="B543" s="19">
        <v>528</v>
      </c>
      <c r="C543" s="16"/>
      <c r="D543" s="6" t="e">
        <f t="shared" si="90"/>
        <v>#NUM!</v>
      </c>
      <c r="E543" s="2">
        <f t="shared" si="91"/>
        <v>-1</v>
      </c>
      <c r="F543" s="16"/>
      <c r="G543" s="6" t="e">
        <f t="shared" si="96"/>
        <v>#NUM!</v>
      </c>
      <c r="H543" s="18">
        <f t="shared" si="92"/>
        <v>-1</v>
      </c>
      <c r="I543" s="16"/>
      <c r="J543" s="6" t="e">
        <f t="shared" si="97"/>
        <v>#NUM!</v>
      </c>
      <c r="K543" s="18">
        <f t="shared" si="93"/>
        <v>-1</v>
      </c>
      <c r="L543" s="17">
        <f t="shared" si="94"/>
        <v>0.52800000000000002</v>
      </c>
      <c r="M543" s="6">
        <f t="shared" si="98"/>
        <v>6.1285076485260293E-7</v>
      </c>
      <c r="N543" s="18">
        <f t="shared" si="95"/>
        <v>-1</v>
      </c>
      <c r="O543" s="11"/>
    </row>
    <row r="544" spans="2:15" s="1" customFormat="1" hidden="1" outlineLevel="1" x14ac:dyDescent="0.2">
      <c r="B544" s="16">
        <v>529</v>
      </c>
      <c r="C544" s="16"/>
      <c r="D544" s="6" t="e">
        <f t="shared" si="90"/>
        <v>#NUM!</v>
      </c>
      <c r="E544" s="2">
        <f t="shared" si="91"/>
        <v>-1</v>
      </c>
      <c r="F544" s="16"/>
      <c r="G544" s="6" t="e">
        <f t="shared" si="96"/>
        <v>#NUM!</v>
      </c>
      <c r="H544" s="18">
        <f t="shared" si="92"/>
        <v>-1</v>
      </c>
      <c r="I544" s="16"/>
      <c r="J544" s="6" t="e">
        <f t="shared" si="97"/>
        <v>#NUM!</v>
      </c>
      <c r="K544" s="18">
        <f t="shared" si="93"/>
        <v>-1</v>
      </c>
      <c r="L544" s="17">
        <f t="shared" si="94"/>
        <v>0.52900000000000003</v>
      </c>
      <c r="M544" s="6">
        <f t="shared" si="98"/>
        <v>8.2022370796906617E-7</v>
      </c>
      <c r="N544" s="18">
        <f t="shared" si="95"/>
        <v>-1</v>
      </c>
      <c r="O544" s="11"/>
    </row>
    <row r="545" spans="2:15" s="1" customFormat="1" hidden="1" outlineLevel="1" x14ac:dyDescent="0.2">
      <c r="B545" s="19">
        <v>530</v>
      </c>
      <c r="C545" s="16"/>
      <c r="D545" s="6" t="e">
        <f t="shared" si="90"/>
        <v>#NUM!</v>
      </c>
      <c r="E545" s="2">
        <f t="shared" si="91"/>
        <v>-1</v>
      </c>
      <c r="F545" s="16"/>
      <c r="G545" s="6" t="e">
        <f t="shared" si="96"/>
        <v>#NUM!</v>
      </c>
      <c r="H545" s="18">
        <f t="shared" si="92"/>
        <v>-1</v>
      </c>
      <c r="I545" s="16"/>
      <c r="J545" s="6" t="e">
        <f t="shared" si="97"/>
        <v>#NUM!</v>
      </c>
      <c r="K545" s="18">
        <f t="shared" si="93"/>
        <v>-1</v>
      </c>
      <c r="L545" s="17">
        <f t="shared" si="94"/>
        <v>0.53</v>
      </c>
      <c r="M545" s="6">
        <f t="shared" si="98"/>
        <v>1.0933736786417941E-6</v>
      </c>
      <c r="N545" s="18">
        <f t="shared" si="95"/>
        <v>-1</v>
      </c>
      <c r="O545" s="11"/>
    </row>
    <row r="546" spans="2:15" s="1" customFormat="1" hidden="1" outlineLevel="1" x14ac:dyDescent="0.2">
      <c r="B546" s="16">
        <v>531</v>
      </c>
      <c r="C546" s="16"/>
      <c r="D546" s="6" t="e">
        <f t="shared" si="90"/>
        <v>#NUM!</v>
      </c>
      <c r="E546" s="2">
        <f t="shared" si="91"/>
        <v>-1</v>
      </c>
      <c r="F546" s="16"/>
      <c r="G546" s="6" t="e">
        <f t="shared" si="96"/>
        <v>#NUM!</v>
      </c>
      <c r="H546" s="18">
        <f t="shared" si="92"/>
        <v>-1</v>
      </c>
      <c r="I546" s="16"/>
      <c r="J546" s="6" t="e">
        <f t="shared" si="97"/>
        <v>#NUM!</v>
      </c>
      <c r="K546" s="18">
        <f t="shared" si="93"/>
        <v>-1</v>
      </c>
      <c r="L546" s="17">
        <f t="shared" si="94"/>
        <v>0.53100000000000003</v>
      </c>
      <c r="M546" s="6">
        <f t="shared" si="98"/>
        <v>1.451654319100687E-6</v>
      </c>
      <c r="N546" s="18">
        <f t="shared" si="95"/>
        <v>-1</v>
      </c>
      <c r="O546" s="11"/>
    </row>
    <row r="547" spans="2:15" s="1" customFormat="1" hidden="1" outlineLevel="1" x14ac:dyDescent="0.2">
      <c r="B547" s="19">
        <v>532</v>
      </c>
      <c r="C547" s="16"/>
      <c r="D547" s="6" t="e">
        <f t="shared" si="90"/>
        <v>#NUM!</v>
      </c>
      <c r="E547" s="2">
        <f t="shared" si="91"/>
        <v>-1</v>
      </c>
      <c r="F547" s="16"/>
      <c r="G547" s="6" t="e">
        <f t="shared" si="96"/>
        <v>#NUM!</v>
      </c>
      <c r="H547" s="18">
        <f t="shared" si="92"/>
        <v>-1</v>
      </c>
      <c r="I547" s="16"/>
      <c r="J547" s="6" t="e">
        <f t="shared" si="97"/>
        <v>#NUM!</v>
      </c>
      <c r="K547" s="18">
        <f t="shared" si="93"/>
        <v>-1</v>
      </c>
      <c r="L547" s="17">
        <f t="shared" si="94"/>
        <v>0.53200000000000003</v>
      </c>
      <c r="M547" s="6">
        <f t="shared" si="98"/>
        <v>1.9196218298633867E-6</v>
      </c>
      <c r="N547" s="18">
        <f t="shared" si="95"/>
        <v>-1</v>
      </c>
      <c r="O547" s="11"/>
    </row>
    <row r="548" spans="2:15" s="1" customFormat="1" hidden="1" outlineLevel="1" x14ac:dyDescent="0.2">
      <c r="B548" s="16">
        <v>533</v>
      </c>
      <c r="C548" s="16"/>
      <c r="D548" s="6" t="e">
        <f t="shared" si="90"/>
        <v>#NUM!</v>
      </c>
      <c r="E548" s="2">
        <f t="shared" si="91"/>
        <v>-1</v>
      </c>
      <c r="F548" s="16"/>
      <c r="G548" s="6" t="e">
        <f t="shared" si="96"/>
        <v>#NUM!</v>
      </c>
      <c r="H548" s="18">
        <f t="shared" si="92"/>
        <v>-1</v>
      </c>
      <c r="I548" s="16"/>
      <c r="J548" s="6" t="e">
        <f t="shared" si="97"/>
        <v>#NUM!</v>
      </c>
      <c r="K548" s="18">
        <f t="shared" si="93"/>
        <v>-1</v>
      </c>
      <c r="L548" s="17">
        <f t="shared" si="94"/>
        <v>0.53300000000000003</v>
      </c>
      <c r="M548" s="6">
        <f t="shared" si="98"/>
        <v>2.5282824100639717E-6</v>
      </c>
      <c r="N548" s="18">
        <f t="shared" si="95"/>
        <v>-1</v>
      </c>
      <c r="O548" s="11"/>
    </row>
    <row r="549" spans="2:15" s="1" customFormat="1" hidden="1" outlineLevel="1" x14ac:dyDescent="0.2">
      <c r="B549" s="19">
        <v>534</v>
      </c>
      <c r="C549" s="16"/>
      <c r="D549" s="6" t="e">
        <f t="shared" si="90"/>
        <v>#NUM!</v>
      </c>
      <c r="E549" s="2">
        <f t="shared" si="91"/>
        <v>-1</v>
      </c>
      <c r="F549" s="16"/>
      <c r="G549" s="6" t="e">
        <f t="shared" si="96"/>
        <v>#NUM!</v>
      </c>
      <c r="H549" s="18">
        <f t="shared" si="92"/>
        <v>-1</v>
      </c>
      <c r="I549" s="16"/>
      <c r="J549" s="6" t="e">
        <f t="shared" si="97"/>
        <v>#NUM!</v>
      </c>
      <c r="K549" s="18">
        <f t="shared" si="93"/>
        <v>-1</v>
      </c>
      <c r="L549" s="17">
        <f t="shared" si="94"/>
        <v>0.53400000000000003</v>
      </c>
      <c r="M549" s="6">
        <f t="shared" si="98"/>
        <v>3.316595183988485E-6</v>
      </c>
      <c r="N549" s="18">
        <f t="shared" si="95"/>
        <v>-1</v>
      </c>
      <c r="O549" s="11"/>
    </row>
    <row r="550" spans="2:15" s="1" customFormat="1" hidden="1" outlineLevel="1" x14ac:dyDescent="0.2">
      <c r="B550" s="16">
        <v>535</v>
      </c>
      <c r="C550" s="16"/>
      <c r="D550" s="6" t="e">
        <f t="shared" si="90"/>
        <v>#NUM!</v>
      </c>
      <c r="E550" s="2">
        <f t="shared" si="91"/>
        <v>-1</v>
      </c>
      <c r="F550" s="16"/>
      <c r="G550" s="6" t="e">
        <f t="shared" si="96"/>
        <v>#NUM!</v>
      </c>
      <c r="H550" s="18">
        <f t="shared" si="92"/>
        <v>-1</v>
      </c>
      <c r="I550" s="16"/>
      <c r="J550" s="6" t="e">
        <f t="shared" si="97"/>
        <v>#NUM!</v>
      </c>
      <c r="K550" s="18">
        <f t="shared" si="93"/>
        <v>-1</v>
      </c>
      <c r="L550" s="17">
        <f t="shared" si="94"/>
        <v>0.53500000000000003</v>
      </c>
      <c r="M550" s="6">
        <f t="shared" si="98"/>
        <v>4.3332710908559916E-6</v>
      </c>
      <c r="N550" s="18">
        <f t="shared" si="95"/>
        <v>-1</v>
      </c>
      <c r="O550" s="11"/>
    </row>
    <row r="551" spans="2:15" s="1" customFormat="1" hidden="1" outlineLevel="1" x14ac:dyDescent="0.2">
      <c r="B551" s="19">
        <v>536</v>
      </c>
      <c r="C551" s="16"/>
      <c r="D551" s="6" t="e">
        <f t="shared" si="90"/>
        <v>#NUM!</v>
      </c>
      <c r="E551" s="2">
        <f t="shared" si="91"/>
        <v>-1</v>
      </c>
      <c r="F551" s="16"/>
      <c r="G551" s="6" t="e">
        <f t="shared" si="96"/>
        <v>#NUM!</v>
      </c>
      <c r="H551" s="18">
        <f t="shared" si="92"/>
        <v>-1</v>
      </c>
      <c r="I551" s="16"/>
      <c r="J551" s="6" t="e">
        <f t="shared" si="97"/>
        <v>#NUM!</v>
      </c>
      <c r="K551" s="18">
        <f t="shared" si="93"/>
        <v>-1</v>
      </c>
      <c r="L551" s="17">
        <f t="shared" si="94"/>
        <v>0.53600000000000003</v>
      </c>
      <c r="M551" s="6">
        <f t="shared" si="98"/>
        <v>5.6389115408059962E-6</v>
      </c>
      <c r="N551" s="18">
        <f t="shared" si="95"/>
        <v>-1</v>
      </c>
      <c r="O551" s="11"/>
    </row>
    <row r="552" spans="2:15" s="1" customFormat="1" hidden="1" outlineLevel="1" x14ac:dyDescent="0.2">
      <c r="B552" s="16">
        <v>537</v>
      </c>
      <c r="C552" s="16"/>
      <c r="D552" s="6" t="e">
        <f t="shared" si="90"/>
        <v>#NUM!</v>
      </c>
      <c r="E552" s="2">
        <f t="shared" si="91"/>
        <v>-1</v>
      </c>
      <c r="F552" s="16"/>
      <c r="G552" s="6" t="e">
        <f t="shared" si="96"/>
        <v>#NUM!</v>
      </c>
      <c r="H552" s="18">
        <f t="shared" si="92"/>
        <v>-1</v>
      </c>
      <c r="I552" s="16"/>
      <c r="J552" s="6" t="e">
        <f t="shared" si="97"/>
        <v>#NUM!</v>
      </c>
      <c r="K552" s="18">
        <f t="shared" si="93"/>
        <v>-1</v>
      </c>
      <c r="L552" s="17">
        <f t="shared" si="94"/>
        <v>0.53700000000000003</v>
      </c>
      <c r="M552" s="6">
        <f t="shared" si="98"/>
        <v>7.308533393670318E-6</v>
      </c>
      <c r="N552" s="18">
        <f t="shared" si="95"/>
        <v>-1</v>
      </c>
      <c r="O552" s="11"/>
    </row>
    <row r="553" spans="2:15" s="1" customFormat="1" hidden="1" outlineLevel="1" x14ac:dyDescent="0.2">
      <c r="B553" s="19">
        <v>538</v>
      </c>
      <c r="C553" s="16"/>
      <c r="D553" s="6" t="e">
        <f t="shared" si="90"/>
        <v>#NUM!</v>
      </c>
      <c r="E553" s="2">
        <f t="shared" si="91"/>
        <v>-1</v>
      </c>
      <c r="F553" s="16"/>
      <c r="G553" s="6" t="e">
        <f t="shared" si="96"/>
        <v>#NUM!</v>
      </c>
      <c r="H553" s="18">
        <f t="shared" si="92"/>
        <v>-1</v>
      </c>
      <c r="I553" s="16"/>
      <c r="J553" s="6" t="e">
        <f t="shared" si="97"/>
        <v>#NUM!</v>
      </c>
      <c r="K553" s="18">
        <f t="shared" si="93"/>
        <v>-1</v>
      </c>
      <c r="L553" s="17">
        <f t="shared" si="94"/>
        <v>0.53800000000000003</v>
      </c>
      <c r="M553" s="6">
        <f t="shared" si="98"/>
        <v>9.4345287024239343E-6</v>
      </c>
      <c r="N553" s="18">
        <f t="shared" si="95"/>
        <v>-1</v>
      </c>
      <c r="O553" s="11"/>
    </row>
    <row r="554" spans="2:15" s="1" customFormat="1" hidden="1" outlineLevel="1" x14ac:dyDescent="0.2">
      <c r="B554" s="16">
        <v>539</v>
      </c>
      <c r="C554" s="16"/>
      <c r="D554" s="6" t="e">
        <f t="shared" si="90"/>
        <v>#NUM!</v>
      </c>
      <c r="E554" s="2">
        <f t="shared" si="91"/>
        <v>-1</v>
      </c>
      <c r="F554" s="16"/>
      <c r="G554" s="6" t="e">
        <f t="shared" si="96"/>
        <v>#NUM!</v>
      </c>
      <c r="H554" s="18">
        <f t="shared" si="92"/>
        <v>-1</v>
      </c>
      <c r="I554" s="16"/>
      <c r="J554" s="6" t="e">
        <f t="shared" si="97"/>
        <v>#NUM!</v>
      </c>
      <c r="K554" s="18">
        <f t="shared" si="93"/>
        <v>-1</v>
      </c>
      <c r="L554" s="17">
        <f t="shared" si="94"/>
        <v>0.53900000000000003</v>
      </c>
      <c r="M554" s="6">
        <f t="shared" si="98"/>
        <v>1.2130108331687988E-5</v>
      </c>
      <c r="N554" s="18">
        <f t="shared" si="95"/>
        <v>-1</v>
      </c>
      <c r="O554" s="11"/>
    </row>
    <row r="555" spans="2:15" s="1" customFormat="1" hidden="1" outlineLevel="1" x14ac:dyDescent="0.2">
      <c r="B555" s="19">
        <v>540</v>
      </c>
      <c r="C555" s="16"/>
      <c r="D555" s="6" t="e">
        <f t="shared" si="90"/>
        <v>#NUM!</v>
      </c>
      <c r="E555" s="2">
        <f t="shared" si="91"/>
        <v>-1</v>
      </c>
      <c r="F555" s="16"/>
      <c r="G555" s="6" t="e">
        <f t="shared" si="96"/>
        <v>#NUM!</v>
      </c>
      <c r="H555" s="18">
        <f t="shared" si="92"/>
        <v>-1</v>
      </c>
      <c r="I555" s="16"/>
      <c r="J555" s="6" t="e">
        <f t="shared" si="97"/>
        <v>#NUM!</v>
      </c>
      <c r="K555" s="18">
        <f t="shared" si="93"/>
        <v>-1</v>
      </c>
      <c r="L555" s="17">
        <f t="shared" si="94"/>
        <v>0.54</v>
      </c>
      <c r="M555" s="6">
        <f t="shared" si="98"/>
        <v>1.5533277613633858E-5</v>
      </c>
      <c r="N555" s="18">
        <f t="shared" si="95"/>
        <v>-1</v>
      </c>
      <c r="O555" s="11"/>
    </row>
    <row r="556" spans="2:15" s="1" customFormat="1" hidden="1" outlineLevel="1" x14ac:dyDescent="0.2">
      <c r="B556" s="16">
        <v>541</v>
      </c>
      <c r="C556" s="16"/>
      <c r="D556" s="6" t="e">
        <f t="shared" si="90"/>
        <v>#NUM!</v>
      </c>
      <c r="E556" s="2">
        <f t="shared" si="91"/>
        <v>-1</v>
      </c>
      <c r="F556" s="16"/>
      <c r="G556" s="6" t="e">
        <f t="shared" si="96"/>
        <v>#NUM!</v>
      </c>
      <c r="H556" s="18">
        <f t="shared" si="92"/>
        <v>-1</v>
      </c>
      <c r="I556" s="16"/>
      <c r="J556" s="6" t="e">
        <f t="shared" si="97"/>
        <v>#NUM!</v>
      </c>
      <c r="K556" s="18">
        <f t="shared" si="93"/>
        <v>-1</v>
      </c>
      <c r="L556" s="17">
        <f t="shared" si="94"/>
        <v>0.54100000000000004</v>
      </c>
      <c r="M556" s="6">
        <f t="shared" si="98"/>
        <v>1.9811389192989353E-5</v>
      </c>
      <c r="N556" s="18">
        <f t="shared" si="95"/>
        <v>-1</v>
      </c>
      <c r="O556" s="11"/>
    </row>
    <row r="557" spans="2:15" s="1" customFormat="1" hidden="1" outlineLevel="1" x14ac:dyDescent="0.2">
      <c r="B557" s="19">
        <v>542</v>
      </c>
      <c r="C557" s="16"/>
      <c r="D557" s="6" t="e">
        <f t="shared" si="90"/>
        <v>#NUM!</v>
      </c>
      <c r="E557" s="2">
        <f t="shared" si="91"/>
        <v>-1</v>
      </c>
      <c r="F557" s="16"/>
      <c r="G557" s="6" t="e">
        <f t="shared" si="96"/>
        <v>#NUM!</v>
      </c>
      <c r="H557" s="18">
        <f t="shared" si="92"/>
        <v>-1</v>
      </c>
      <c r="I557" s="16"/>
      <c r="J557" s="6" t="e">
        <f t="shared" si="97"/>
        <v>#NUM!</v>
      </c>
      <c r="K557" s="18">
        <f t="shared" si="93"/>
        <v>-1</v>
      </c>
      <c r="L557" s="17">
        <f t="shared" si="94"/>
        <v>0.54200000000000004</v>
      </c>
      <c r="M557" s="6">
        <f t="shared" si="98"/>
        <v>2.5166312655670159E-5</v>
      </c>
      <c r="N557" s="18">
        <f t="shared" si="95"/>
        <v>-1</v>
      </c>
      <c r="O557" s="11"/>
    </row>
    <row r="558" spans="2:15" s="1" customFormat="1" hidden="1" outlineLevel="1" x14ac:dyDescent="0.2">
      <c r="B558" s="16">
        <v>543</v>
      </c>
      <c r="C558" s="16"/>
      <c r="D558" s="6" t="e">
        <f t="shared" si="90"/>
        <v>#NUM!</v>
      </c>
      <c r="E558" s="2">
        <f t="shared" si="91"/>
        <v>-1</v>
      </c>
      <c r="F558" s="16"/>
      <c r="G558" s="6" t="e">
        <f t="shared" si="96"/>
        <v>#NUM!</v>
      </c>
      <c r="H558" s="18">
        <f t="shared" si="92"/>
        <v>-1</v>
      </c>
      <c r="I558" s="16"/>
      <c r="J558" s="6" t="e">
        <f t="shared" si="97"/>
        <v>#NUM!</v>
      </c>
      <c r="K558" s="18">
        <f t="shared" si="93"/>
        <v>-1</v>
      </c>
      <c r="L558" s="17">
        <f t="shared" si="94"/>
        <v>0.54300000000000004</v>
      </c>
      <c r="M558" s="6">
        <f t="shared" si="98"/>
        <v>3.1840251923472351E-5</v>
      </c>
      <c r="N558" s="18">
        <f t="shared" si="95"/>
        <v>-1</v>
      </c>
      <c r="O558" s="11"/>
    </row>
    <row r="559" spans="2:15" s="1" customFormat="1" hidden="1" outlineLevel="1" x14ac:dyDescent="0.2">
      <c r="B559" s="19">
        <v>544</v>
      </c>
      <c r="C559" s="16"/>
      <c r="D559" s="6" t="e">
        <f t="shared" si="90"/>
        <v>#NUM!</v>
      </c>
      <c r="E559" s="2">
        <f t="shared" si="91"/>
        <v>-1</v>
      </c>
      <c r="F559" s="16"/>
      <c r="G559" s="6" t="e">
        <f t="shared" si="96"/>
        <v>#NUM!</v>
      </c>
      <c r="H559" s="18">
        <f t="shared" si="92"/>
        <v>-1</v>
      </c>
      <c r="I559" s="16"/>
      <c r="J559" s="6" t="e">
        <f t="shared" si="97"/>
        <v>#NUM!</v>
      </c>
      <c r="K559" s="18">
        <f t="shared" si="93"/>
        <v>-1</v>
      </c>
      <c r="L559" s="17">
        <f t="shared" si="94"/>
        <v>0.54400000000000004</v>
      </c>
      <c r="M559" s="6">
        <f t="shared" si="98"/>
        <v>4.0122229216066517E-5</v>
      </c>
      <c r="N559" s="18">
        <f t="shared" si="95"/>
        <v>-1</v>
      </c>
      <c r="O559" s="11"/>
    </row>
    <row r="560" spans="2:15" s="1" customFormat="1" hidden="1" outlineLevel="1" x14ac:dyDescent="0.2">
      <c r="B560" s="16">
        <v>545</v>
      </c>
      <c r="C560" s="16"/>
      <c r="D560" s="6" t="e">
        <f t="shared" si="90"/>
        <v>#NUM!</v>
      </c>
      <c r="E560" s="2">
        <f t="shared" si="91"/>
        <v>-1</v>
      </c>
      <c r="F560" s="16"/>
      <c r="G560" s="6" t="e">
        <f t="shared" si="96"/>
        <v>#NUM!</v>
      </c>
      <c r="H560" s="18">
        <f t="shared" si="92"/>
        <v>-1</v>
      </c>
      <c r="I560" s="16"/>
      <c r="J560" s="6" t="e">
        <f t="shared" si="97"/>
        <v>#NUM!</v>
      </c>
      <c r="K560" s="18">
        <f t="shared" si="93"/>
        <v>-1</v>
      </c>
      <c r="L560" s="17">
        <f t="shared" si="94"/>
        <v>0.54500000000000004</v>
      </c>
      <c r="M560" s="6">
        <f t="shared" si="98"/>
        <v>5.0355238135392741E-5</v>
      </c>
      <c r="N560" s="18">
        <f t="shared" si="95"/>
        <v>-1</v>
      </c>
      <c r="O560" s="11"/>
    </row>
    <row r="561" spans="2:15" s="1" customFormat="1" hidden="1" outlineLevel="1" x14ac:dyDescent="0.2">
      <c r="B561" s="19">
        <v>546</v>
      </c>
      <c r="C561" s="16"/>
      <c r="D561" s="6" t="e">
        <f t="shared" si="90"/>
        <v>#NUM!</v>
      </c>
      <c r="E561" s="2">
        <f t="shared" si="91"/>
        <v>-1</v>
      </c>
      <c r="F561" s="16"/>
      <c r="G561" s="6" t="e">
        <f t="shared" si="96"/>
        <v>#NUM!</v>
      </c>
      <c r="H561" s="18">
        <f t="shared" si="92"/>
        <v>-1</v>
      </c>
      <c r="I561" s="16"/>
      <c r="J561" s="6" t="e">
        <f t="shared" si="97"/>
        <v>#NUM!</v>
      </c>
      <c r="K561" s="18">
        <f t="shared" si="93"/>
        <v>-1</v>
      </c>
      <c r="L561" s="17">
        <f t="shared" si="94"/>
        <v>0.54600000000000004</v>
      </c>
      <c r="M561" s="6">
        <f t="shared" si="98"/>
        <v>6.2944047669241695E-5</v>
      </c>
      <c r="N561" s="18">
        <f t="shared" si="95"/>
        <v>-1</v>
      </c>
      <c r="O561" s="11"/>
    </row>
    <row r="562" spans="2:15" s="1" customFormat="1" hidden="1" outlineLevel="1" x14ac:dyDescent="0.2">
      <c r="B562" s="16">
        <v>547</v>
      </c>
      <c r="C562" s="16"/>
      <c r="D562" s="6" t="e">
        <f t="shared" si="90"/>
        <v>#NUM!</v>
      </c>
      <c r="E562" s="2">
        <f t="shared" si="91"/>
        <v>-1</v>
      </c>
      <c r="F562" s="16"/>
      <c r="G562" s="6" t="e">
        <f t="shared" si="96"/>
        <v>#NUM!</v>
      </c>
      <c r="H562" s="18">
        <f t="shared" si="92"/>
        <v>-1</v>
      </c>
      <c r="I562" s="16"/>
      <c r="J562" s="6" t="e">
        <f t="shared" si="97"/>
        <v>#NUM!</v>
      </c>
      <c r="K562" s="18">
        <f t="shared" si="93"/>
        <v>-1</v>
      </c>
      <c r="L562" s="17">
        <f t="shared" si="94"/>
        <v>0.54700000000000004</v>
      </c>
      <c r="M562" s="6">
        <f t="shared" si="98"/>
        <v>7.8363613277428768E-5</v>
      </c>
      <c r="N562" s="18">
        <f t="shared" si="95"/>
        <v>-1</v>
      </c>
      <c r="O562" s="11"/>
    </row>
    <row r="563" spans="2:15" s="1" customFormat="1" hidden="1" outlineLevel="1" x14ac:dyDescent="0.2">
      <c r="B563" s="19">
        <v>548</v>
      </c>
      <c r="C563" s="16"/>
      <c r="D563" s="6" t="e">
        <f t="shared" si="90"/>
        <v>#NUM!</v>
      </c>
      <c r="E563" s="2">
        <f t="shared" si="91"/>
        <v>-1</v>
      </c>
      <c r="F563" s="16"/>
      <c r="G563" s="6" t="e">
        <f t="shared" si="96"/>
        <v>#NUM!</v>
      </c>
      <c r="H563" s="18">
        <f t="shared" si="92"/>
        <v>-1</v>
      </c>
      <c r="I563" s="16"/>
      <c r="J563" s="6" t="e">
        <f t="shared" si="97"/>
        <v>#NUM!</v>
      </c>
      <c r="K563" s="18">
        <f t="shared" si="93"/>
        <v>-1</v>
      </c>
      <c r="L563" s="17">
        <f t="shared" si="94"/>
        <v>0.54800000000000004</v>
      </c>
      <c r="M563" s="6">
        <f t="shared" si="98"/>
        <v>9.7168020478125911E-5</v>
      </c>
      <c r="N563" s="18">
        <f t="shared" si="95"/>
        <v>-1</v>
      </c>
      <c r="O563" s="11"/>
    </row>
    <row r="564" spans="2:15" s="1" customFormat="1" hidden="1" outlineLevel="1" x14ac:dyDescent="0.2">
      <c r="B564" s="16">
        <v>549</v>
      </c>
      <c r="C564" s="16"/>
      <c r="D564" s="6" t="e">
        <f t="shared" si="90"/>
        <v>#NUM!</v>
      </c>
      <c r="E564" s="2">
        <f t="shared" si="91"/>
        <v>-1</v>
      </c>
      <c r="F564" s="16"/>
      <c r="G564" s="6" t="e">
        <f t="shared" si="96"/>
        <v>#NUM!</v>
      </c>
      <c r="H564" s="18">
        <f t="shared" si="92"/>
        <v>-1</v>
      </c>
      <c r="I564" s="16"/>
      <c r="J564" s="6" t="e">
        <f t="shared" si="97"/>
        <v>#NUM!</v>
      </c>
      <c r="K564" s="18">
        <f t="shared" si="93"/>
        <v>-1</v>
      </c>
      <c r="L564" s="17">
        <f t="shared" si="94"/>
        <v>0.54900000000000004</v>
      </c>
      <c r="M564" s="6">
        <f t="shared" si="98"/>
        <v>1.1999985042653788E-4</v>
      </c>
      <c r="N564" s="18">
        <f t="shared" si="95"/>
        <v>-1</v>
      </c>
      <c r="O564" s="11"/>
    </row>
    <row r="565" spans="2:15" s="1" customFormat="1" hidden="1" outlineLevel="1" x14ac:dyDescent="0.2">
      <c r="B565" s="19">
        <v>550</v>
      </c>
      <c r="C565" s="16"/>
      <c r="D565" s="6" t="e">
        <f t="shared" si="90"/>
        <v>#NUM!</v>
      </c>
      <c r="E565" s="2">
        <f t="shared" si="91"/>
        <v>-1</v>
      </c>
      <c r="F565" s="16"/>
      <c r="G565" s="6" t="e">
        <f t="shared" si="96"/>
        <v>#NUM!</v>
      </c>
      <c r="H565" s="18">
        <f t="shared" si="92"/>
        <v>-1</v>
      </c>
      <c r="I565" s="16"/>
      <c r="J565" s="6" t="e">
        <f t="shared" si="97"/>
        <v>#NUM!</v>
      </c>
      <c r="K565" s="18">
        <f t="shared" si="93"/>
        <v>-1</v>
      </c>
      <c r="L565" s="17">
        <f t="shared" si="94"/>
        <v>0.55000000000000004</v>
      </c>
      <c r="M565" s="6">
        <f t="shared" si="98"/>
        <v>1.4759981602464257E-4</v>
      </c>
      <c r="N565" s="18">
        <f t="shared" si="95"/>
        <v>-1</v>
      </c>
      <c r="O565" s="11"/>
    </row>
    <row r="566" spans="2:15" s="1" customFormat="1" hidden="1" outlineLevel="1" x14ac:dyDescent="0.2">
      <c r="B566" s="16">
        <v>551</v>
      </c>
      <c r="C566" s="16"/>
      <c r="D566" s="6" t="e">
        <f t="shared" si="90"/>
        <v>#NUM!</v>
      </c>
      <c r="E566" s="2">
        <f t="shared" si="91"/>
        <v>-1</v>
      </c>
      <c r="F566" s="16"/>
      <c r="G566" s="6" t="e">
        <f t="shared" si="96"/>
        <v>#NUM!</v>
      </c>
      <c r="H566" s="18">
        <f t="shared" si="92"/>
        <v>-1</v>
      </c>
      <c r="I566" s="16"/>
      <c r="J566" s="6" t="e">
        <f t="shared" si="97"/>
        <v>#NUM!</v>
      </c>
      <c r="K566" s="18">
        <f t="shared" si="93"/>
        <v>-1</v>
      </c>
      <c r="L566" s="17">
        <f t="shared" si="94"/>
        <v>0.55100000000000005</v>
      </c>
      <c r="M566" s="6">
        <f t="shared" si="98"/>
        <v>1.8081647153653786E-4</v>
      </c>
      <c r="N566" s="18">
        <f t="shared" si="95"/>
        <v>-1</v>
      </c>
      <c r="O566" s="11"/>
    </row>
    <row r="567" spans="2:15" s="1" customFormat="1" hidden="1" outlineLevel="1" x14ac:dyDescent="0.2">
      <c r="B567" s="19">
        <v>552</v>
      </c>
      <c r="C567" s="16"/>
      <c r="D567" s="6" t="e">
        <f t="shared" si="90"/>
        <v>#NUM!</v>
      </c>
      <c r="E567" s="2">
        <f t="shared" si="91"/>
        <v>-1</v>
      </c>
      <c r="F567" s="16"/>
      <c r="G567" s="6" t="e">
        <f t="shared" si="96"/>
        <v>#NUM!</v>
      </c>
      <c r="H567" s="18">
        <f t="shared" si="92"/>
        <v>-1</v>
      </c>
      <c r="I567" s="16"/>
      <c r="J567" s="6" t="e">
        <f t="shared" si="97"/>
        <v>#NUM!</v>
      </c>
      <c r="K567" s="18">
        <f t="shared" si="93"/>
        <v>-1</v>
      </c>
      <c r="L567" s="17">
        <f t="shared" si="94"/>
        <v>0.55200000000000005</v>
      </c>
      <c r="M567" s="6">
        <f t="shared" si="98"/>
        <v>2.20615749238875E-4</v>
      </c>
      <c r="N567" s="18">
        <f t="shared" si="95"/>
        <v>-1</v>
      </c>
      <c r="O567" s="11"/>
    </row>
    <row r="568" spans="2:15" s="1" customFormat="1" hidden="1" outlineLevel="1" x14ac:dyDescent="0.2">
      <c r="B568" s="16">
        <v>553</v>
      </c>
      <c r="C568" s="16"/>
      <c r="D568" s="6" t="e">
        <f t="shared" si="90"/>
        <v>#NUM!</v>
      </c>
      <c r="E568" s="2">
        <f t="shared" si="91"/>
        <v>-1</v>
      </c>
      <c r="F568" s="16"/>
      <c r="G568" s="6" t="e">
        <f t="shared" si="96"/>
        <v>#NUM!</v>
      </c>
      <c r="H568" s="18">
        <f t="shared" si="92"/>
        <v>-1</v>
      </c>
      <c r="I568" s="16"/>
      <c r="J568" s="6" t="e">
        <f t="shared" si="97"/>
        <v>#NUM!</v>
      </c>
      <c r="K568" s="18">
        <f t="shared" si="93"/>
        <v>-1</v>
      </c>
      <c r="L568" s="17">
        <f t="shared" si="94"/>
        <v>0.55300000000000005</v>
      </c>
      <c r="M568" s="6">
        <f t="shared" si="98"/>
        <v>2.6809002439154522E-4</v>
      </c>
      <c r="N568" s="18">
        <f t="shared" si="95"/>
        <v>-1</v>
      </c>
      <c r="O568" s="11"/>
    </row>
    <row r="569" spans="2:15" s="1" customFormat="1" hidden="1" outlineLevel="1" x14ac:dyDescent="0.2">
      <c r="B569" s="19">
        <v>554</v>
      </c>
      <c r="C569" s="16"/>
      <c r="D569" s="6" t="e">
        <f t="shared" si="90"/>
        <v>#NUM!</v>
      </c>
      <c r="E569" s="2">
        <f t="shared" si="91"/>
        <v>-1</v>
      </c>
      <c r="F569" s="16"/>
      <c r="G569" s="6" t="e">
        <f t="shared" si="96"/>
        <v>#NUM!</v>
      </c>
      <c r="H569" s="18">
        <f t="shared" si="92"/>
        <v>-1</v>
      </c>
      <c r="I569" s="16"/>
      <c r="J569" s="6" t="e">
        <f t="shared" si="97"/>
        <v>#NUM!</v>
      </c>
      <c r="K569" s="18">
        <f t="shared" si="93"/>
        <v>-1</v>
      </c>
      <c r="L569" s="17">
        <f t="shared" si="94"/>
        <v>0.55400000000000005</v>
      </c>
      <c r="M569" s="6">
        <f t="shared" si="98"/>
        <v>3.2446635623561466E-4</v>
      </c>
      <c r="N569" s="18">
        <f t="shared" si="95"/>
        <v>-1</v>
      </c>
      <c r="O569" s="11"/>
    </row>
    <row r="570" spans="2:15" s="1" customFormat="1" hidden="1" outlineLevel="1" x14ac:dyDescent="0.2">
      <c r="B570" s="16">
        <v>555</v>
      </c>
      <c r="C570" s="16"/>
      <c r="D570" s="6" t="e">
        <f t="shared" si="90"/>
        <v>#NUM!</v>
      </c>
      <c r="E570" s="2">
        <f t="shared" si="91"/>
        <v>-1</v>
      </c>
      <c r="F570" s="16"/>
      <c r="G570" s="6" t="e">
        <f t="shared" si="96"/>
        <v>#NUM!</v>
      </c>
      <c r="H570" s="18">
        <f t="shared" si="92"/>
        <v>-1</v>
      </c>
      <c r="I570" s="16"/>
      <c r="J570" s="6" t="e">
        <f t="shared" si="97"/>
        <v>#NUM!</v>
      </c>
      <c r="K570" s="18">
        <f t="shared" si="93"/>
        <v>-1</v>
      </c>
      <c r="L570" s="17">
        <f t="shared" si="94"/>
        <v>0.55500000000000005</v>
      </c>
      <c r="M570" s="6">
        <f t="shared" si="98"/>
        <v>3.9111349967861045E-4</v>
      </c>
      <c r="N570" s="18">
        <f t="shared" si="95"/>
        <v>-1</v>
      </c>
      <c r="O570" s="11"/>
    </row>
    <row r="571" spans="2:15" s="1" customFormat="1" hidden="1" outlineLevel="1" x14ac:dyDescent="0.2">
      <c r="B571" s="19">
        <v>556</v>
      </c>
      <c r="C571" s="16"/>
      <c r="D571" s="6" t="e">
        <f t="shared" si="90"/>
        <v>#NUM!</v>
      </c>
      <c r="E571" s="2">
        <f t="shared" si="91"/>
        <v>-1</v>
      </c>
      <c r="F571" s="16"/>
      <c r="G571" s="6" t="e">
        <f t="shared" si="96"/>
        <v>#NUM!</v>
      </c>
      <c r="H571" s="18">
        <f t="shared" si="92"/>
        <v>-1</v>
      </c>
      <c r="I571" s="16"/>
      <c r="J571" s="6" t="e">
        <f t="shared" si="97"/>
        <v>#NUM!</v>
      </c>
      <c r="K571" s="18">
        <f t="shared" si="93"/>
        <v>-1</v>
      </c>
      <c r="L571" s="17">
        <f t="shared" si="94"/>
        <v>0.55600000000000005</v>
      </c>
      <c r="M571" s="6">
        <f t="shared" si="98"/>
        <v>4.6954723207818583E-4</v>
      </c>
      <c r="N571" s="18">
        <f t="shared" si="95"/>
        <v>-1</v>
      </c>
      <c r="O571" s="11"/>
    </row>
    <row r="572" spans="2:15" s="1" customFormat="1" hidden="1" outlineLevel="1" x14ac:dyDescent="0.2">
      <c r="B572" s="16">
        <v>557</v>
      </c>
      <c r="C572" s="16"/>
      <c r="D572" s="6" t="e">
        <f t="shared" si="90"/>
        <v>#NUM!</v>
      </c>
      <c r="E572" s="2">
        <f t="shared" si="91"/>
        <v>-1</v>
      </c>
      <c r="F572" s="16"/>
      <c r="G572" s="6" t="e">
        <f t="shared" si="96"/>
        <v>#NUM!</v>
      </c>
      <c r="H572" s="18">
        <f t="shared" si="92"/>
        <v>-1</v>
      </c>
      <c r="I572" s="16"/>
      <c r="J572" s="6" t="e">
        <f t="shared" si="97"/>
        <v>#NUM!</v>
      </c>
      <c r="K572" s="18">
        <f t="shared" si="93"/>
        <v>-1</v>
      </c>
      <c r="L572" s="17">
        <f t="shared" si="94"/>
        <v>0.55700000000000005</v>
      </c>
      <c r="M572" s="6">
        <f t="shared" si="98"/>
        <v>5.614334947290293E-4</v>
      </c>
      <c r="N572" s="18">
        <f t="shared" si="95"/>
        <v>-1</v>
      </c>
      <c r="O572" s="11"/>
    </row>
    <row r="573" spans="2:15" s="1" customFormat="1" hidden="1" outlineLevel="1" x14ac:dyDescent="0.2">
      <c r="B573" s="19">
        <v>558</v>
      </c>
      <c r="C573" s="16"/>
      <c r="D573" s="6" t="e">
        <f t="shared" si="90"/>
        <v>#NUM!</v>
      </c>
      <c r="E573" s="2">
        <f t="shared" si="91"/>
        <v>-1</v>
      </c>
      <c r="F573" s="16"/>
      <c r="G573" s="6" t="e">
        <f t="shared" si="96"/>
        <v>#NUM!</v>
      </c>
      <c r="H573" s="18">
        <f t="shared" si="92"/>
        <v>-1</v>
      </c>
      <c r="I573" s="16"/>
      <c r="J573" s="6" t="e">
        <f t="shared" si="97"/>
        <v>#NUM!</v>
      </c>
      <c r="K573" s="18">
        <f t="shared" si="93"/>
        <v>-1</v>
      </c>
      <c r="L573" s="17">
        <f t="shared" si="94"/>
        <v>0.55800000000000005</v>
      </c>
      <c r="M573" s="6">
        <f t="shared" si="98"/>
        <v>6.6858881227140467E-4</v>
      </c>
      <c r="N573" s="18">
        <f t="shared" si="95"/>
        <v>-1</v>
      </c>
      <c r="O573" s="11"/>
    </row>
    <row r="574" spans="2:15" s="1" customFormat="1" hidden="1" outlineLevel="1" x14ac:dyDescent="0.2">
      <c r="B574" s="16">
        <v>559</v>
      </c>
      <c r="C574" s="16"/>
      <c r="D574" s="6" t="e">
        <f t="shared" si="90"/>
        <v>#NUM!</v>
      </c>
      <c r="E574" s="2">
        <f t="shared" si="91"/>
        <v>-1</v>
      </c>
      <c r="F574" s="16"/>
      <c r="G574" s="6" t="e">
        <f t="shared" si="96"/>
        <v>#NUM!</v>
      </c>
      <c r="H574" s="18">
        <f t="shared" si="92"/>
        <v>-1</v>
      </c>
      <c r="I574" s="16"/>
      <c r="J574" s="6" t="e">
        <f t="shared" si="97"/>
        <v>#NUM!</v>
      </c>
      <c r="K574" s="18">
        <f t="shared" si="93"/>
        <v>-1</v>
      </c>
      <c r="L574" s="17">
        <f t="shared" si="94"/>
        <v>0.55900000000000005</v>
      </c>
      <c r="M574" s="6">
        <f t="shared" si="98"/>
        <v>7.9297742850793491E-4</v>
      </c>
      <c r="N574" s="18">
        <f t="shared" si="95"/>
        <v>-1</v>
      </c>
      <c r="O574" s="11"/>
    </row>
    <row r="575" spans="2:15" s="1" customFormat="1" hidden="1" outlineLevel="1" x14ac:dyDescent="0.2">
      <c r="B575" s="19">
        <v>560</v>
      </c>
      <c r="C575" s="16"/>
      <c r="D575" s="6" t="e">
        <f t="shared" si="90"/>
        <v>#NUM!</v>
      </c>
      <c r="E575" s="2">
        <f t="shared" si="91"/>
        <v>-1</v>
      </c>
      <c r="F575" s="16"/>
      <c r="G575" s="6" t="e">
        <f t="shared" si="96"/>
        <v>#NUM!</v>
      </c>
      <c r="H575" s="18">
        <f t="shared" si="92"/>
        <v>-1</v>
      </c>
      <c r="I575" s="16"/>
      <c r="J575" s="6" t="e">
        <f t="shared" si="97"/>
        <v>#NUM!</v>
      </c>
      <c r="K575" s="18">
        <f t="shared" si="93"/>
        <v>-1</v>
      </c>
      <c r="L575" s="17">
        <f t="shared" si="94"/>
        <v>0.56000000000000005</v>
      </c>
      <c r="M575" s="6">
        <f t="shared" si="98"/>
        <v>9.3670458742501109E-4</v>
      </c>
      <c r="N575" s="18">
        <f t="shared" si="95"/>
        <v>-1</v>
      </c>
      <c r="O575" s="11"/>
    </row>
    <row r="576" spans="2:15" s="1" customFormat="1" hidden="1" outlineLevel="1" x14ac:dyDescent="0.2">
      <c r="B576" s="16">
        <v>561</v>
      </c>
      <c r="C576" s="16"/>
      <c r="D576" s="6" t="e">
        <f t="shared" si="90"/>
        <v>#NUM!</v>
      </c>
      <c r="E576" s="2">
        <f t="shared" si="91"/>
        <v>-1</v>
      </c>
      <c r="F576" s="16"/>
      <c r="G576" s="6" t="e">
        <f t="shared" si="96"/>
        <v>#NUM!</v>
      </c>
      <c r="H576" s="18">
        <f t="shared" si="92"/>
        <v>-1</v>
      </c>
      <c r="I576" s="16"/>
      <c r="J576" s="6" t="e">
        <f t="shared" si="97"/>
        <v>#NUM!</v>
      </c>
      <c r="K576" s="18">
        <f t="shared" si="93"/>
        <v>-1</v>
      </c>
      <c r="L576" s="17">
        <f t="shared" si="94"/>
        <v>0.56100000000000005</v>
      </c>
      <c r="M576" s="6">
        <f t="shared" si="98"/>
        <v>1.1020053969705895E-3</v>
      </c>
      <c r="N576" s="18">
        <f t="shared" si="95"/>
        <v>-1</v>
      </c>
      <c r="O576" s="11"/>
    </row>
    <row r="577" spans="2:15" s="1" customFormat="1" hidden="1" outlineLevel="1" x14ac:dyDescent="0.2">
      <c r="B577" s="19">
        <v>562</v>
      </c>
      <c r="C577" s="16"/>
      <c r="D577" s="6" t="e">
        <f t="shared" si="90"/>
        <v>#NUM!</v>
      </c>
      <c r="E577" s="2">
        <f t="shared" si="91"/>
        <v>-1</v>
      </c>
      <c r="F577" s="16"/>
      <c r="G577" s="6" t="e">
        <f t="shared" si="96"/>
        <v>#NUM!</v>
      </c>
      <c r="H577" s="18">
        <f t="shared" si="92"/>
        <v>-1</v>
      </c>
      <c r="I577" s="16"/>
      <c r="J577" s="6" t="e">
        <f t="shared" si="97"/>
        <v>#NUM!</v>
      </c>
      <c r="K577" s="18">
        <f t="shared" si="93"/>
        <v>-1</v>
      </c>
      <c r="L577" s="17">
        <f t="shared" si="94"/>
        <v>0.56200000000000006</v>
      </c>
      <c r="M577" s="6">
        <f t="shared" si="98"/>
        <v>1.2912287436034346E-3</v>
      </c>
      <c r="N577" s="18">
        <f t="shared" si="95"/>
        <v>-1</v>
      </c>
      <c r="O577" s="11"/>
    </row>
    <row r="578" spans="2:15" s="1" customFormat="1" hidden="1" outlineLevel="1" x14ac:dyDescent="0.2">
      <c r="B578" s="16">
        <v>563</v>
      </c>
      <c r="C578" s="16"/>
      <c r="D578" s="6" t="e">
        <f t="shared" si="90"/>
        <v>#NUM!</v>
      </c>
      <c r="E578" s="2">
        <f t="shared" si="91"/>
        <v>-1</v>
      </c>
      <c r="F578" s="16"/>
      <c r="G578" s="6" t="e">
        <f t="shared" si="96"/>
        <v>#NUM!</v>
      </c>
      <c r="H578" s="18">
        <f t="shared" si="92"/>
        <v>-1</v>
      </c>
      <c r="I578" s="16"/>
      <c r="J578" s="6" t="e">
        <f t="shared" si="97"/>
        <v>#NUM!</v>
      </c>
      <c r="K578" s="18">
        <f t="shared" si="93"/>
        <v>-1</v>
      </c>
      <c r="L578" s="17">
        <f t="shared" si="94"/>
        <v>0.56299999999999994</v>
      </c>
      <c r="M578" s="6">
        <f t="shared" si="98"/>
        <v>1.5068157807237303E-3</v>
      </c>
      <c r="N578" s="18">
        <f t="shared" si="95"/>
        <v>-1</v>
      </c>
      <c r="O578" s="11"/>
    </row>
    <row r="579" spans="2:15" s="1" customFormat="1" hidden="1" outlineLevel="1" x14ac:dyDescent="0.2">
      <c r="B579" s="19">
        <v>564</v>
      </c>
      <c r="C579" s="16"/>
      <c r="D579" s="6" t="e">
        <f t="shared" si="90"/>
        <v>#NUM!</v>
      </c>
      <c r="E579" s="2">
        <f t="shared" si="91"/>
        <v>-1</v>
      </c>
      <c r="F579" s="16"/>
      <c r="G579" s="6" t="e">
        <f t="shared" si="96"/>
        <v>#NUM!</v>
      </c>
      <c r="H579" s="18">
        <f t="shared" si="92"/>
        <v>-1</v>
      </c>
      <c r="I579" s="16"/>
      <c r="J579" s="6" t="e">
        <f t="shared" si="97"/>
        <v>#NUM!</v>
      </c>
      <c r="K579" s="18">
        <f t="shared" si="93"/>
        <v>-1</v>
      </c>
      <c r="L579" s="17">
        <f t="shared" si="94"/>
        <v>0.56399999999999995</v>
      </c>
      <c r="M579" s="6">
        <f t="shared" si="98"/>
        <v>1.7512725962134748E-3</v>
      </c>
      <c r="N579" s="18">
        <f t="shared" si="95"/>
        <v>-1</v>
      </c>
      <c r="O579" s="11"/>
    </row>
    <row r="580" spans="2:15" s="1" customFormat="1" hidden="1" outlineLevel="1" x14ac:dyDescent="0.2">
      <c r="B580" s="16">
        <v>565</v>
      </c>
      <c r="C580" s="16"/>
      <c r="D580" s="6" t="e">
        <f t="shared" si="90"/>
        <v>#NUM!</v>
      </c>
      <c r="E580" s="2">
        <f t="shared" si="91"/>
        <v>-1</v>
      </c>
      <c r="F580" s="16"/>
      <c r="G580" s="6" t="e">
        <f t="shared" si="96"/>
        <v>#NUM!</v>
      </c>
      <c r="H580" s="18">
        <f t="shared" si="92"/>
        <v>-1</v>
      </c>
      <c r="I580" s="16"/>
      <c r="J580" s="6" t="e">
        <f t="shared" si="97"/>
        <v>#NUM!</v>
      </c>
      <c r="K580" s="18">
        <f t="shared" si="93"/>
        <v>-1</v>
      </c>
      <c r="L580" s="17">
        <f t="shared" si="94"/>
        <v>0.56499999999999995</v>
      </c>
      <c r="M580" s="6">
        <f t="shared" si="98"/>
        <v>2.0271367750860437E-3</v>
      </c>
      <c r="N580" s="18">
        <f t="shared" si="95"/>
        <v>-1</v>
      </c>
      <c r="O580" s="11"/>
    </row>
    <row r="581" spans="2:15" s="1" customFormat="1" hidden="1" outlineLevel="1" x14ac:dyDescent="0.2">
      <c r="B581" s="19">
        <v>566</v>
      </c>
      <c r="C581" s="16"/>
      <c r="D581" s="6" t="e">
        <f t="shared" si="90"/>
        <v>#NUM!</v>
      </c>
      <c r="E581" s="2">
        <f t="shared" si="91"/>
        <v>-1</v>
      </c>
      <c r="F581" s="16"/>
      <c r="G581" s="6" t="e">
        <f t="shared" si="96"/>
        <v>#NUM!</v>
      </c>
      <c r="H581" s="18">
        <f t="shared" si="92"/>
        <v>-1</v>
      </c>
      <c r="I581" s="16"/>
      <c r="J581" s="6" t="e">
        <f t="shared" si="97"/>
        <v>#NUM!</v>
      </c>
      <c r="K581" s="18">
        <f t="shared" si="93"/>
        <v>-1</v>
      </c>
      <c r="L581" s="17">
        <f t="shared" si="94"/>
        <v>0.56599999999999995</v>
      </c>
      <c r="M581" s="6">
        <f t="shared" si="98"/>
        <v>2.336937713328005E-3</v>
      </c>
      <c r="N581" s="18">
        <f t="shared" si="95"/>
        <v>-1</v>
      </c>
      <c r="O581" s="11"/>
    </row>
    <row r="582" spans="2:15" s="1" customFormat="1" hidden="1" outlineLevel="1" x14ac:dyDescent="0.2">
      <c r="B582" s="16">
        <v>567</v>
      </c>
      <c r="C582" s="16"/>
      <c r="D582" s="6" t="e">
        <f t="shared" si="90"/>
        <v>#NUM!</v>
      </c>
      <c r="E582" s="2">
        <f t="shared" si="91"/>
        <v>-1</v>
      </c>
      <c r="F582" s="16"/>
      <c r="G582" s="6" t="e">
        <f t="shared" si="96"/>
        <v>#NUM!</v>
      </c>
      <c r="H582" s="18">
        <f t="shared" si="92"/>
        <v>-1</v>
      </c>
      <c r="I582" s="16"/>
      <c r="J582" s="6" t="e">
        <f t="shared" si="97"/>
        <v>#NUM!</v>
      </c>
      <c r="K582" s="18">
        <f t="shared" si="93"/>
        <v>-1</v>
      </c>
      <c r="L582" s="17">
        <f t="shared" si="94"/>
        <v>0.56699999999999995</v>
      </c>
      <c r="M582" s="6">
        <f t="shared" si="98"/>
        <v>2.6831507078951106E-3</v>
      </c>
      <c r="N582" s="18">
        <f t="shared" si="95"/>
        <v>-1</v>
      </c>
      <c r="O582" s="11"/>
    </row>
    <row r="583" spans="2:15" s="1" customFormat="1" hidden="1" outlineLevel="1" x14ac:dyDescent="0.2">
      <c r="B583" s="19">
        <v>568</v>
      </c>
      <c r="C583" s="16"/>
      <c r="D583" s="6" t="e">
        <f t="shared" si="90"/>
        <v>#NUM!</v>
      </c>
      <c r="E583" s="2">
        <f t="shared" si="91"/>
        <v>-1</v>
      </c>
      <c r="F583" s="16"/>
      <c r="G583" s="6" t="e">
        <f t="shared" si="96"/>
        <v>#NUM!</v>
      </c>
      <c r="H583" s="18">
        <f t="shared" si="92"/>
        <v>-1</v>
      </c>
      <c r="I583" s="16"/>
      <c r="J583" s="6" t="e">
        <f t="shared" si="97"/>
        <v>#NUM!</v>
      </c>
      <c r="K583" s="18">
        <f t="shared" si="93"/>
        <v>-1</v>
      </c>
      <c r="L583" s="17">
        <f t="shared" si="94"/>
        <v>0.56799999999999995</v>
      </c>
      <c r="M583" s="6">
        <f t="shared" si="98"/>
        <v>3.0681450436230214E-3</v>
      </c>
      <c r="N583" s="18">
        <f t="shared" si="95"/>
        <v>-1</v>
      </c>
      <c r="O583" s="11"/>
    </row>
    <row r="584" spans="2:15" s="1" customFormat="1" hidden="1" outlineLevel="1" x14ac:dyDescent="0.2">
      <c r="B584" s="16">
        <v>569</v>
      </c>
      <c r="C584" s="16"/>
      <c r="D584" s="6" t="e">
        <f t="shared" si="90"/>
        <v>#NUM!</v>
      </c>
      <c r="E584" s="2">
        <f t="shared" si="91"/>
        <v>-1</v>
      </c>
      <c r="F584" s="16"/>
      <c r="G584" s="6" t="e">
        <f t="shared" si="96"/>
        <v>#NUM!</v>
      </c>
      <c r="H584" s="18">
        <f t="shared" si="92"/>
        <v>-1</v>
      </c>
      <c r="I584" s="16"/>
      <c r="J584" s="6" t="e">
        <f t="shared" si="97"/>
        <v>#NUM!</v>
      </c>
      <c r="K584" s="18">
        <f t="shared" si="93"/>
        <v>-1</v>
      </c>
      <c r="L584" s="17">
        <f t="shared" si="94"/>
        <v>0.56899999999999995</v>
      </c>
      <c r="M584" s="6">
        <f t="shared" si="98"/>
        <v>3.4941265171664726E-3</v>
      </c>
      <c r="N584" s="18">
        <f t="shared" si="95"/>
        <v>-1</v>
      </c>
      <c r="O584" s="11"/>
    </row>
    <row r="585" spans="2:15" s="1" customFormat="1" hidden="1" outlineLevel="1" x14ac:dyDescent="0.2">
      <c r="B585" s="19">
        <v>570</v>
      </c>
      <c r="C585" s="16"/>
      <c r="D585" s="6" t="e">
        <f t="shared" si="90"/>
        <v>#NUM!</v>
      </c>
      <c r="E585" s="2">
        <f t="shared" si="91"/>
        <v>-1</v>
      </c>
      <c r="F585" s="16"/>
      <c r="G585" s="6" t="e">
        <f t="shared" si="96"/>
        <v>#NUM!</v>
      </c>
      <c r="H585" s="18">
        <f t="shared" si="92"/>
        <v>-1</v>
      </c>
      <c r="I585" s="16"/>
      <c r="J585" s="6" t="e">
        <f t="shared" si="97"/>
        <v>#NUM!</v>
      </c>
      <c r="K585" s="18">
        <f t="shared" si="93"/>
        <v>-1</v>
      </c>
      <c r="L585" s="17">
        <f t="shared" si="94"/>
        <v>0.56999999999999995</v>
      </c>
      <c r="M585" s="6">
        <f t="shared" si="98"/>
        <v>3.9630750760493326E-3</v>
      </c>
      <c r="N585" s="18">
        <f t="shared" si="95"/>
        <v>-1</v>
      </c>
      <c r="O585" s="11"/>
    </row>
    <row r="586" spans="2:15" s="1" customFormat="1" hidden="1" outlineLevel="1" x14ac:dyDescent="0.2">
      <c r="B586" s="16">
        <v>571</v>
      </c>
      <c r="C586" s="16"/>
      <c r="D586" s="6" t="e">
        <f t="shared" si="90"/>
        <v>#NUM!</v>
      </c>
      <c r="E586" s="2">
        <f t="shared" si="91"/>
        <v>-1</v>
      </c>
      <c r="F586" s="16"/>
      <c r="G586" s="6" t="e">
        <f t="shared" si="96"/>
        <v>#NUM!</v>
      </c>
      <c r="H586" s="18">
        <f t="shared" si="92"/>
        <v>-1</v>
      </c>
      <c r="I586" s="16"/>
      <c r="J586" s="6" t="e">
        <f t="shared" si="97"/>
        <v>#NUM!</v>
      </c>
      <c r="K586" s="18">
        <f t="shared" si="93"/>
        <v>-1</v>
      </c>
      <c r="L586" s="17">
        <f t="shared" si="94"/>
        <v>0.57099999999999995</v>
      </c>
      <c r="M586" s="6">
        <f t="shared" si="98"/>
        <v>4.4766785009664207E-3</v>
      </c>
      <c r="N586" s="18">
        <f t="shared" si="95"/>
        <v>-1</v>
      </c>
      <c r="O586" s="11"/>
    </row>
    <row r="587" spans="2:15" s="1" customFormat="1" hidden="1" outlineLevel="1" x14ac:dyDescent="0.2">
      <c r="B587" s="19">
        <v>572</v>
      </c>
      <c r="C587" s="16"/>
      <c r="D587" s="6" t="e">
        <f t="shared" si="90"/>
        <v>#NUM!</v>
      </c>
      <c r="E587" s="2">
        <f t="shared" si="91"/>
        <v>-1</v>
      </c>
      <c r="F587" s="16"/>
      <c r="G587" s="6" t="e">
        <f t="shared" si="96"/>
        <v>#NUM!</v>
      </c>
      <c r="H587" s="18">
        <f t="shared" si="92"/>
        <v>-1</v>
      </c>
      <c r="I587" s="16"/>
      <c r="J587" s="6" t="e">
        <f t="shared" si="97"/>
        <v>#NUM!</v>
      </c>
      <c r="K587" s="18">
        <f t="shared" si="93"/>
        <v>-1</v>
      </c>
      <c r="L587" s="17">
        <f t="shared" si="94"/>
        <v>0.57199999999999995</v>
      </c>
      <c r="M587" s="6">
        <f t="shared" si="98"/>
        <v>5.0362633135872187E-3</v>
      </c>
      <c r="N587" s="18">
        <f t="shared" si="95"/>
        <v>-1</v>
      </c>
      <c r="O587" s="11"/>
    </row>
    <row r="588" spans="2:15" s="1" customFormat="1" hidden="1" outlineLevel="1" x14ac:dyDescent="0.2">
      <c r="B588" s="16">
        <v>573</v>
      </c>
      <c r="C588" s="16"/>
      <c r="D588" s="6" t="e">
        <f t="shared" si="90"/>
        <v>#NUM!</v>
      </c>
      <c r="E588" s="2">
        <f t="shared" si="91"/>
        <v>-1</v>
      </c>
      <c r="F588" s="16"/>
      <c r="G588" s="6" t="e">
        <f t="shared" si="96"/>
        <v>#NUM!</v>
      </c>
      <c r="H588" s="18">
        <f t="shared" si="92"/>
        <v>-1</v>
      </c>
      <c r="I588" s="16"/>
      <c r="J588" s="6" t="e">
        <f t="shared" si="97"/>
        <v>#NUM!</v>
      </c>
      <c r="K588" s="18">
        <f t="shared" si="93"/>
        <v>-1</v>
      </c>
      <c r="L588" s="17">
        <f t="shared" si="94"/>
        <v>0.57299999999999995</v>
      </c>
      <c r="M588" s="6">
        <f t="shared" si="98"/>
        <v>5.6427243408778451E-3</v>
      </c>
      <c r="N588" s="18">
        <f t="shared" si="95"/>
        <v>-1</v>
      </c>
      <c r="O588" s="11"/>
    </row>
    <row r="589" spans="2:15" s="1" customFormat="1" hidden="1" outlineLevel="1" x14ac:dyDescent="0.2">
      <c r="B589" s="19">
        <v>574</v>
      </c>
      <c r="C589" s="16"/>
      <c r="D589" s="6" t="e">
        <f t="shared" si="90"/>
        <v>#NUM!</v>
      </c>
      <c r="E589" s="2">
        <f t="shared" si="91"/>
        <v>-1</v>
      </c>
      <c r="F589" s="16"/>
      <c r="G589" s="6" t="e">
        <f t="shared" si="96"/>
        <v>#NUM!</v>
      </c>
      <c r="H589" s="18">
        <f t="shared" si="92"/>
        <v>-1</v>
      </c>
      <c r="I589" s="16"/>
      <c r="J589" s="6" t="e">
        <f t="shared" si="97"/>
        <v>#NUM!</v>
      </c>
      <c r="K589" s="18">
        <f t="shared" si="93"/>
        <v>-1</v>
      </c>
      <c r="L589" s="17">
        <f t="shared" si="94"/>
        <v>0.57399999999999995</v>
      </c>
      <c r="M589" s="6">
        <f t="shared" si="98"/>
        <v>6.2964545998819618E-3</v>
      </c>
      <c r="N589" s="18">
        <f t="shared" si="95"/>
        <v>-1</v>
      </c>
      <c r="O589" s="11"/>
    </row>
    <row r="590" spans="2:15" s="1" customFormat="1" hidden="1" outlineLevel="1" x14ac:dyDescent="0.2">
      <c r="B590" s="16">
        <v>575</v>
      </c>
      <c r="C590" s="16"/>
      <c r="D590" s="6" t="e">
        <f t="shared" si="90"/>
        <v>#NUM!</v>
      </c>
      <c r="E590" s="2">
        <f t="shared" si="91"/>
        <v>-1</v>
      </c>
      <c r="F590" s="16"/>
      <c r="G590" s="6" t="e">
        <f t="shared" si="96"/>
        <v>#NUM!</v>
      </c>
      <c r="H590" s="18">
        <f t="shared" si="92"/>
        <v>-1</v>
      </c>
      <c r="I590" s="16"/>
      <c r="J590" s="6" t="e">
        <f t="shared" si="97"/>
        <v>#NUM!</v>
      </c>
      <c r="K590" s="18">
        <f t="shared" si="93"/>
        <v>-1</v>
      </c>
      <c r="L590" s="17">
        <f t="shared" si="94"/>
        <v>0.57499999999999996</v>
      </c>
      <c r="M590" s="6">
        <f t="shared" si="98"/>
        <v>6.9972773727383659E-3</v>
      </c>
      <c r="N590" s="18">
        <f t="shared" si="95"/>
        <v>-1</v>
      </c>
      <c r="O590" s="11"/>
    </row>
    <row r="591" spans="2:15" s="1" customFormat="1" hidden="1" outlineLevel="1" x14ac:dyDescent="0.2">
      <c r="B591" s="19">
        <v>576</v>
      </c>
      <c r="C591" s="16"/>
      <c r="D591" s="6" t="e">
        <f t="shared" ref="D591:D654" si="99">BINOMDIST($B591,C$12,D$12,0)</f>
        <v>#NUM!</v>
      </c>
      <c r="E591" s="2">
        <f t="shared" ref="E591:E654" si="100">IF(ABS($B591-C$12*$D$12)&lt;=B$12,D591,-1)</f>
        <v>-1</v>
      </c>
      <c r="F591" s="16"/>
      <c r="G591" s="6" t="e">
        <f t="shared" si="96"/>
        <v>#NUM!</v>
      </c>
      <c r="H591" s="18">
        <f t="shared" ref="H591:H654" si="101">IF(ABS($B591-F$12*$D$12)&lt;=H$12,G591,-1)</f>
        <v>-1</v>
      </c>
      <c r="I591" s="16"/>
      <c r="J591" s="6" t="e">
        <f t="shared" si="97"/>
        <v>#NUM!</v>
      </c>
      <c r="K591" s="18">
        <f t="shared" ref="K591:K654" si="102">IF(ABS($B591-I$12*$D$12)&lt;=K$12,J591,-1)</f>
        <v>-1</v>
      </c>
      <c r="L591" s="17">
        <f t="shared" ref="L591:L654" si="103">$B591/L$12</f>
        <v>0.57599999999999996</v>
      </c>
      <c r="M591" s="6">
        <f t="shared" si="98"/>
        <v>7.7443825088901342E-3</v>
      </c>
      <c r="N591" s="18">
        <f t="shared" ref="N591:N654" si="104">IF(ABS($B591-L$12*$D$12)&lt;=N$12,M591,-1)</f>
        <v>-1</v>
      </c>
      <c r="O591" s="11"/>
    </row>
    <row r="592" spans="2:15" s="1" customFormat="1" hidden="1" outlineLevel="1" x14ac:dyDescent="0.2">
      <c r="B592" s="16">
        <v>577</v>
      </c>
      <c r="C592" s="16"/>
      <c r="D592" s="6" t="e">
        <f t="shared" si="99"/>
        <v>#NUM!</v>
      </c>
      <c r="E592" s="2">
        <f t="shared" si="100"/>
        <v>-1</v>
      </c>
      <c r="F592" s="16"/>
      <c r="G592" s="6" t="e">
        <f t="shared" ref="G592:G655" si="105">BINOMDIST($B592,F$12,G$12,0)</f>
        <v>#NUM!</v>
      </c>
      <c r="H592" s="18">
        <f t="shared" si="101"/>
        <v>-1</v>
      </c>
      <c r="I592" s="16"/>
      <c r="J592" s="6" t="e">
        <f t="shared" ref="J592:J655" si="106">BINOMDIST($B592,I$12,J$12,0)</f>
        <v>#NUM!</v>
      </c>
      <c r="K592" s="18">
        <f t="shared" si="102"/>
        <v>-1</v>
      </c>
      <c r="L592" s="17">
        <f t="shared" si="103"/>
        <v>0.57699999999999996</v>
      </c>
      <c r="M592" s="6">
        <f t="shared" ref="M592:M655" si="107">BINOMDIST($B592,L$12,M$12,0)</f>
        <v>8.5362691085860004E-3</v>
      </c>
      <c r="N592" s="18">
        <f t="shared" si="104"/>
        <v>-1</v>
      </c>
      <c r="O592" s="11"/>
    </row>
    <row r="593" spans="2:15" s="1" customFormat="1" hidden="1" outlineLevel="1" x14ac:dyDescent="0.2">
      <c r="B593" s="19">
        <v>578</v>
      </c>
      <c r="C593" s="16"/>
      <c r="D593" s="6" t="e">
        <f t="shared" si="99"/>
        <v>#NUM!</v>
      </c>
      <c r="E593" s="2">
        <f t="shared" si="100"/>
        <v>-1</v>
      </c>
      <c r="F593" s="16"/>
      <c r="G593" s="6" t="e">
        <f t="shared" si="105"/>
        <v>#NUM!</v>
      </c>
      <c r="H593" s="18">
        <f t="shared" si="101"/>
        <v>-1</v>
      </c>
      <c r="I593" s="16"/>
      <c r="J593" s="6" t="e">
        <f t="shared" si="106"/>
        <v>#NUM!</v>
      </c>
      <c r="K593" s="18">
        <f t="shared" si="102"/>
        <v>-1</v>
      </c>
      <c r="L593" s="17">
        <f t="shared" si="103"/>
        <v>0.57799999999999996</v>
      </c>
      <c r="M593" s="6">
        <f t="shared" si="107"/>
        <v>9.3706967982661402E-3</v>
      </c>
      <c r="N593" s="18">
        <f t="shared" si="104"/>
        <v>-1</v>
      </c>
      <c r="O593" s="11"/>
    </row>
    <row r="594" spans="2:15" s="1" customFormat="1" hidden="1" outlineLevel="1" x14ac:dyDescent="0.2">
      <c r="B594" s="16">
        <v>579</v>
      </c>
      <c r="C594" s="16"/>
      <c r="D594" s="6" t="e">
        <f t="shared" si="99"/>
        <v>#NUM!</v>
      </c>
      <c r="E594" s="2">
        <f t="shared" si="100"/>
        <v>-1</v>
      </c>
      <c r="F594" s="16"/>
      <c r="G594" s="6" t="e">
        <f t="shared" si="105"/>
        <v>#NUM!</v>
      </c>
      <c r="H594" s="18">
        <f t="shared" si="101"/>
        <v>-1</v>
      </c>
      <c r="I594" s="16"/>
      <c r="J594" s="6" t="e">
        <f t="shared" si="106"/>
        <v>#NUM!</v>
      </c>
      <c r="K594" s="18">
        <f t="shared" si="102"/>
        <v>-1</v>
      </c>
      <c r="L594" s="17">
        <f t="shared" si="103"/>
        <v>0.57899999999999996</v>
      </c>
      <c r="M594" s="6">
        <f t="shared" si="107"/>
        <v>1.0244647794995681E-2</v>
      </c>
      <c r="N594" s="18">
        <f t="shared" si="104"/>
        <v>-1</v>
      </c>
      <c r="O594" s="11"/>
    </row>
    <row r="595" spans="2:15" s="1" customFormat="1" hidden="1" outlineLevel="1" x14ac:dyDescent="0.2">
      <c r="B595" s="19">
        <v>580</v>
      </c>
      <c r="C595" s="16"/>
      <c r="D595" s="6" t="e">
        <f t="shared" si="99"/>
        <v>#NUM!</v>
      </c>
      <c r="E595" s="2">
        <f t="shared" si="100"/>
        <v>-1</v>
      </c>
      <c r="F595" s="16"/>
      <c r="G595" s="6" t="e">
        <f t="shared" si="105"/>
        <v>#NUM!</v>
      </c>
      <c r="H595" s="18">
        <f t="shared" si="101"/>
        <v>-1</v>
      </c>
      <c r="I595" s="16"/>
      <c r="J595" s="6" t="e">
        <f t="shared" si="106"/>
        <v>#NUM!</v>
      </c>
      <c r="K595" s="18">
        <f t="shared" si="102"/>
        <v>-1</v>
      </c>
      <c r="L595" s="17">
        <f t="shared" si="103"/>
        <v>0.57999999999999996</v>
      </c>
      <c r="M595" s="6">
        <f t="shared" si="107"/>
        <v>1.1154301866447801E-2</v>
      </c>
      <c r="N595" s="18">
        <f t="shared" si="104"/>
        <v>-1</v>
      </c>
      <c r="O595" s="11"/>
    </row>
    <row r="596" spans="2:15" s="1" customFormat="1" hidden="1" outlineLevel="1" x14ac:dyDescent="0.2">
      <c r="B596" s="16">
        <v>581</v>
      </c>
      <c r="C596" s="16"/>
      <c r="D596" s="6" t="e">
        <f t="shared" si="99"/>
        <v>#NUM!</v>
      </c>
      <c r="E596" s="2">
        <f t="shared" si="100"/>
        <v>-1</v>
      </c>
      <c r="F596" s="16"/>
      <c r="G596" s="6" t="e">
        <f t="shared" si="105"/>
        <v>#NUM!</v>
      </c>
      <c r="H596" s="18">
        <f t="shared" si="101"/>
        <v>-1</v>
      </c>
      <c r="I596" s="16"/>
      <c r="J596" s="6" t="e">
        <f t="shared" si="106"/>
        <v>#NUM!</v>
      </c>
      <c r="K596" s="18">
        <f t="shared" si="102"/>
        <v>-1</v>
      </c>
      <c r="L596" s="17">
        <f t="shared" si="103"/>
        <v>0.58099999999999996</v>
      </c>
      <c r="M596" s="6">
        <f t="shared" si="107"/>
        <v>1.2095026120244642E-2</v>
      </c>
      <c r="N596" s="18">
        <f t="shared" si="104"/>
        <v>-1</v>
      </c>
      <c r="O596" s="11"/>
    </row>
    <row r="597" spans="2:15" s="1" customFormat="1" hidden="1" outlineLevel="1" x14ac:dyDescent="0.2">
      <c r="B597" s="19">
        <v>582</v>
      </c>
      <c r="C597" s="16"/>
      <c r="D597" s="6" t="e">
        <f t="shared" si="99"/>
        <v>#NUM!</v>
      </c>
      <c r="E597" s="2">
        <f t="shared" si="100"/>
        <v>-1</v>
      </c>
      <c r="F597" s="16"/>
      <c r="G597" s="6" t="e">
        <f t="shared" si="105"/>
        <v>#NUM!</v>
      </c>
      <c r="H597" s="18">
        <f t="shared" si="101"/>
        <v>-1</v>
      </c>
      <c r="I597" s="16"/>
      <c r="J597" s="6" t="e">
        <f t="shared" si="106"/>
        <v>#NUM!</v>
      </c>
      <c r="K597" s="18">
        <f t="shared" si="102"/>
        <v>-1</v>
      </c>
      <c r="L597" s="17">
        <f t="shared" si="103"/>
        <v>0.58199999999999996</v>
      </c>
      <c r="M597" s="6">
        <f t="shared" si="107"/>
        <v>1.3061381299954893E-2</v>
      </c>
      <c r="N597" s="18">
        <f t="shared" si="104"/>
        <v>-1</v>
      </c>
      <c r="O597" s="11"/>
    </row>
    <row r="598" spans="2:15" s="1" customFormat="1" hidden="1" outlineLevel="1" x14ac:dyDescent="0.2">
      <c r="B598" s="16">
        <v>583</v>
      </c>
      <c r="C598" s="16"/>
      <c r="D598" s="6" t="e">
        <f t="shared" si="99"/>
        <v>#NUM!</v>
      </c>
      <c r="E598" s="2">
        <f t="shared" si="100"/>
        <v>-1</v>
      </c>
      <c r="F598" s="16"/>
      <c r="G598" s="6" t="e">
        <f t="shared" si="105"/>
        <v>#NUM!</v>
      </c>
      <c r="H598" s="18">
        <f t="shared" si="101"/>
        <v>-1</v>
      </c>
      <c r="I598" s="16"/>
      <c r="J598" s="6" t="e">
        <f t="shared" si="106"/>
        <v>#NUM!</v>
      </c>
      <c r="K598" s="18">
        <f t="shared" si="102"/>
        <v>-1</v>
      </c>
      <c r="L598" s="17">
        <f t="shared" si="103"/>
        <v>0.58299999999999996</v>
      </c>
      <c r="M598" s="6">
        <f t="shared" si="107"/>
        <v>1.4047145926366567E-2</v>
      </c>
      <c r="N598" s="18">
        <f t="shared" si="104"/>
        <v>-1</v>
      </c>
      <c r="O598" s="11"/>
    </row>
    <row r="599" spans="2:15" s="1" customFormat="1" hidden="1" outlineLevel="1" x14ac:dyDescent="0.2">
      <c r="B599" s="19">
        <v>584</v>
      </c>
      <c r="C599" s="16"/>
      <c r="D599" s="6" t="e">
        <f t="shared" si="99"/>
        <v>#NUM!</v>
      </c>
      <c r="E599" s="2">
        <f t="shared" si="100"/>
        <v>-1</v>
      </c>
      <c r="F599" s="16"/>
      <c r="G599" s="6" t="e">
        <f t="shared" si="105"/>
        <v>#NUM!</v>
      </c>
      <c r="H599" s="18">
        <f t="shared" si="101"/>
        <v>-1</v>
      </c>
      <c r="I599" s="16"/>
      <c r="J599" s="6" t="e">
        <f t="shared" si="106"/>
        <v>#NUM!</v>
      </c>
      <c r="K599" s="18">
        <f t="shared" si="102"/>
        <v>-1</v>
      </c>
      <c r="L599" s="17">
        <f t="shared" si="103"/>
        <v>0.58399999999999996</v>
      </c>
      <c r="M599" s="6">
        <f t="shared" si="107"/>
        <v>1.5045359207092936E-2</v>
      </c>
      <c r="N599" s="18">
        <f t="shared" si="104"/>
        <v>-1</v>
      </c>
      <c r="O599" s="11"/>
    </row>
    <row r="600" spans="2:15" s="1" customFormat="1" hidden="1" outlineLevel="1" x14ac:dyDescent="0.2">
      <c r="B600" s="16">
        <v>585</v>
      </c>
      <c r="C600" s="16"/>
      <c r="D600" s="6" t="e">
        <f t="shared" si="99"/>
        <v>#NUM!</v>
      </c>
      <c r="E600" s="2">
        <f t="shared" si="100"/>
        <v>-1</v>
      </c>
      <c r="F600" s="16"/>
      <c r="G600" s="6" t="e">
        <f t="shared" si="105"/>
        <v>#NUM!</v>
      </c>
      <c r="H600" s="18">
        <f t="shared" si="101"/>
        <v>-1</v>
      </c>
      <c r="I600" s="16"/>
      <c r="J600" s="6" t="e">
        <f t="shared" si="106"/>
        <v>#NUM!</v>
      </c>
      <c r="K600" s="18">
        <f t="shared" si="102"/>
        <v>-1</v>
      </c>
      <c r="L600" s="17">
        <f t="shared" si="103"/>
        <v>0.58499999999999996</v>
      </c>
      <c r="M600" s="6">
        <f t="shared" si="107"/>
        <v>1.6048383154232519E-2</v>
      </c>
      <c r="N600" s="18">
        <f t="shared" si="104"/>
        <v>-1</v>
      </c>
      <c r="O600" s="11"/>
    </row>
    <row r="601" spans="2:15" s="1" customFormat="1" hidden="1" outlineLevel="1" x14ac:dyDescent="0.2">
      <c r="B601" s="19">
        <v>586</v>
      </c>
      <c r="C601" s="16"/>
      <c r="D601" s="6" t="e">
        <f t="shared" si="99"/>
        <v>#NUM!</v>
      </c>
      <c r="E601" s="2">
        <f t="shared" si="100"/>
        <v>-1</v>
      </c>
      <c r="F601" s="16"/>
      <c r="G601" s="6" t="e">
        <f t="shared" si="105"/>
        <v>#NUM!</v>
      </c>
      <c r="H601" s="18">
        <f t="shared" si="101"/>
        <v>-1</v>
      </c>
      <c r="I601" s="16"/>
      <c r="J601" s="6" t="e">
        <f t="shared" si="106"/>
        <v>#NUM!</v>
      </c>
      <c r="K601" s="18">
        <f t="shared" si="102"/>
        <v>-1</v>
      </c>
      <c r="L601" s="17">
        <f t="shared" si="103"/>
        <v>0.58599999999999997</v>
      </c>
      <c r="M601" s="6">
        <f t="shared" si="107"/>
        <v>1.7047983811450087E-2</v>
      </c>
      <c r="N601" s="18">
        <f t="shared" si="104"/>
        <v>-1</v>
      </c>
      <c r="O601" s="11"/>
    </row>
    <row r="602" spans="2:15" s="1" customFormat="1" hidden="1" outlineLevel="1" x14ac:dyDescent="0.2">
      <c r="B602" s="16">
        <v>587</v>
      </c>
      <c r="C602" s="16"/>
      <c r="D602" s="6" t="e">
        <f t="shared" si="99"/>
        <v>#NUM!</v>
      </c>
      <c r="E602" s="2">
        <f t="shared" si="100"/>
        <v>-1</v>
      </c>
      <c r="F602" s="16"/>
      <c r="G602" s="6" t="e">
        <f t="shared" si="105"/>
        <v>#NUM!</v>
      </c>
      <c r="H602" s="18">
        <f t="shared" si="101"/>
        <v>-1</v>
      </c>
      <c r="I602" s="16"/>
      <c r="J602" s="6" t="e">
        <f t="shared" si="106"/>
        <v>#NUM!</v>
      </c>
      <c r="K602" s="18">
        <f t="shared" si="102"/>
        <v>-1</v>
      </c>
      <c r="L602" s="17">
        <f t="shared" si="103"/>
        <v>0.58699999999999997</v>
      </c>
      <c r="M602" s="6">
        <f t="shared" si="107"/>
        <v>1.8035430914668638E-2</v>
      </c>
      <c r="N602" s="18">
        <f t="shared" si="104"/>
        <v>-1</v>
      </c>
      <c r="O602" s="11"/>
    </row>
    <row r="603" spans="2:15" s="1" customFormat="1" hidden="1" outlineLevel="1" x14ac:dyDescent="0.2">
      <c r="B603" s="19">
        <v>588</v>
      </c>
      <c r="C603" s="16"/>
      <c r="D603" s="6" t="e">
        <f t="shared" si="99"/>
        <v>#NUM!</v>
      </c>
      <c r="E603" s="2">
        <f t="shared" si="100"/>
        <v>-1</v>
      </c>
      <c r="F603" s="16"/>
      <c r="G603" s="6" t="e">
        <f t="shared" si="105"/>
        <v>#NUM!</v>
      </c>
      <c r="H603" s="18">
        <f t="shared" si="101"/>
        <v>-1</v>
      </c>
      <c r="I603" s="16"/>
      <c r="J603" s="6" t="e">
        <f t="shared" si="106"/>
        <v>#NUM!</v>
      </c>
      <c r="K603" s="18">
        <f t="shared" si="102"/>
        <v>-1</v>
      </c>
      <c r="L603" s="17">
        <f t="shared" si="103"/>
        <v>0.58799999999999997</v>
      </c>
      <c r="M603" s="6">
        <f t="shared" si="107"/>
        <v>1.9001614713668704E-2</v>
      </c>
      <c r="N603" s="18">
        <f t="shared" si="104"/>
        <v>-1</v>
      </c>
      <c r="O603" s="11"/>
    </row>
    <row r="604" spans="2:15" s="1" customFormat="1" hidden="1" outlineLevel="1" x14ac:dyDescent="0.2">
      <c r="B604" s="16">
        <v>589</v>
      </c>
      <c r="C604" s="16"/>
      <c r="D604" s="6" t="e">
        <f t="shared" si="99"/>
        <v>#NUM!</v>
      </c>
      <c r="E604" s="2">
        <f t="shared" si="100"/>
        <v>-1</v>
      </c>
      <c r="F604" s="16"/>
      <c r="G604" s="6" t="e">
        <f t="shared" si="105"/>
        <v>#NUM!</v>
      </c>
      <c r="H604" s="18">
        <f t="shared" si="101"/>
        <v>-1</v>
      </c>
      <c r="I604" s="16"/>
      <c r="J604" s="6" t="e">
        <f t="shared" si="106"/>
        <v>#NUM!</v>
      </c>
      <c r="K604" s="18">
        <f t="shared" si="102"/>
        <v>-1</v>
      </c>
      <c r="L604" s="17">
        <f t="shared" si="103"/>
        <v>0.58899999999999997</v>
      </c>
      <c r="M604" s="6">
        <f t="shared" si="107"/>
        <v>1.9937178086667673E-2</v>
      </c>
      <c r="N604" s="18">
        <f t="shared" si="104"/>
        <v>-1</v>
      </c>
      <c r="O604" s="11"/>
    </row>
    <row r="605" spans="2:15" s="1" customFormat="1" hidden="1" outlineLevel="1" x14ac:dyDescent="0.2">
      <c r="B605" s="19">
        <v>590</v>
      </c>
      <c r="C605" s="16"/>
      <c r="D605" s="6" t="e">
        <f t="shared" si="99"/>
        <v>#NUM!</v>
      </c>
      <c r="E605" s="2">
        <f t="shared" si="100"/>
        <v>-1</v>
      </c>
      <c r="F605" s="16"/>
      <c r="G605" s="6" t="e">
        <f t="shared" si="105"/>
        <v>#NUM!</v>
      </c>
      <c r="H605" s="18">
        <f t="shared" si="101"/>
        <v>-1</v>
      </c>
      <c r="I605" s="16"/>
      <c r="J605" s="6" t="e">
        <f t="shared" si="106"/>
        <v>#NUM!</v>
      </c>
      <c r="K605" s="18">
        <f t="shared" si="102"/>
        <v>-1</v>
      </c>
      <c r="L605" s="17">
        <f t="shared" si="103"/>
        <v>0.59</v>
      </c>
      <c r="M605" s="6">
        <f t="shared" si="107"/>
        <v>2.0832661509204424E-2</v>
      </c>
      <c r="N605" s="18">
        <f t="shared" si="104"/>
        <v>2.0832661509204424E-2</v>
      </c>
      <c r="O605" s="11"/>
    </row>
    <row r="606" spans="2:15" s="1" customFormat="1" hidden="1" outlineLevel="1" x14ac:dyDescent="0.2">
      <c r="B606" s="16">
        <v>591</v>
      </c>
      <c r="C606" s="16"/>
      <c r="D606" s="6" t="e">
        <f t="shared" si="99"/>
        <v>#NUM!</v>
      </c>
      <c r="E606" s="2">
        <f t="shared" si="100"/>
        <v>-1</v>
      </c>
      <c r="F606" s="16"/>
      <c r="G606" s="6" t="e">
        <f t="shared" si="105"/>
        <v>#NUM!</v>
      </c>
      <c r="H606" s="18">
        <f t="shared" si="101"/>
        <v>-1</v>
      </c>
      <c r="I606" s="16"/>
      <c r="J606" s="6" t="e">
        <f t="shared" si="106"/>
        <v>#NUM!</v>
      </c>
      <c r="K606" s="18">
        <f t="shared" si="102"/>
        <v>-1</v>
      </c>
      <c r="L606" s="17">
        <f t="shared" si="103"/>
        <v>0.59099999999999997</v>
      </c>
      <c r="M606" s="6">
        <f t="shared" si="107"/>
        <v>2.1678657915669645E-2</v>
      </c>
      <c r="N606" s="18">
        <f t="shared" si="104"/>
        <v>2.1678657915669645E-2</v>
      </c>
      <c r="O606" s="11"/>
    </row>
    <row r="607" spans="2:15" s="1" customFormat="1" hidden="1" outlineLevel="1" x14ac:dyDescent="0.2">
      <c r="B607" s="19">
        <v>592</v>
      </c>
      <c r="C607" s="16"/>
      <c r="D607" s="6" t="e">
        <f t="shared" si="99"/>
        <v>#NUM!</v>
      </c>
      <c r="E607" s="2">
        <f t="shared" si="100"/>
        <v>-1</v>
      </c>
      <c r="F607" s="16"/>
      <c r="G607" s="6" t="e">
        <f t="shared" si="105"/>
        <v>#NUM!</v>
      </c>
      <c r="H607" s="18">
        <f t="shared" si="101"/>
        <v>-1</v>
      </c>
      <c r="I607" s="16"/>
      <c r="J607" s="6" t="e">
        <f t="shared" si="106"/>
        <v>#NUM!</v>
      </c>
      <c r="K607" s="18">
        <f t="shared" si="102"/>
        <v>-1</v>
      </c>
      <c r="L607" s="17">
        <f t="shared" si="103"/>
        <v>0.59199999999999997</v>
      </c>
      <c r="M607" s="6">
        <f t="shared" si="107"/>
        <v>2.2465974039296167E-2</v>
      </c>
      <c r="N607" s="18">
        <f t="shared" si="104"/>
        <v>2.2465974039296167E-2</v>
      </c>
      <c r="O607" s="11"/>
    </row>
    <row r="608" spans="2:15" s="1" customFormat="1" hidden="1" outlineLevel="1" x14ac:dyDescent="0.2">
      <c r="B608" s="16">
        <v>593</v>
      </c>
      <c r="C608" s="16"/>
      <c r="D608" s="6" t="e">
        <f t="shared" si="99"/>
        <v>#NUM!</v>
      </c>
      <c r="E608" s="2">
        <f t="shared" si="100"/>
        <v>-1</v>
      </c>
      <c r="F608" s="16"/>
      <c r="G608" s="6" t="e">
        <f t="shared" si="105"/>
        <v>#NUM!</v>
      </c>
      <c r="H608" s="18">
        <f t="shared" si="101"/>
        <v>-1</v>
      </c>
      <c r="I608" s="16"/>
      <c r="J608" s="6" t="e">
        <f t="shared" si="106"/>
        <v>#NUM!</v>
      </c>
      <c r="K608" s="18">
        <f t="shared" si="102"/>
        <v>-1</v>
      </c>
      <c r="L608" s="17">
        <f t="shared" si="103"/>
        <v>0.59299999999999997</v>
      </c>
      <c r="M608" s="6">
        <f t="shared" si="107"/>
        <v>2.3185794455394995E-2</v>
      </c>
      <c r="N608" s="18">
        <f t="shared" si="104"/>
        <v>2.3185794455394995E-2</v>
      </c>
      <c r="O608" s="11"/>
    </row>
    <row r="609" spans="2:15" s="1" customFormat="1" hidden="1" outlineLevel="1" x14ac:dyDescent="0.2">
      <c r="B609" s="19">
        <v>594</v>
      </c>
      <c r="C609" s="16"/>
      <c r="D609" s="6" t="e">
        <f t="shared" si="99"/>
        <v>#NUM!</v>
      </c>
      <c r="E609" s="2">
        <f t="shared" si="100"/>
        <v>-1</v>
      </c>
      <c r="F609" s="16"/>
      <c r="G609" s="6" t="e">
        <f t="shared" si="105"/>
        <v>#NUM!</v>
      </c>
      <c r="H609" s="18">
        <f t="shared" si="101"/>
        <v>-1</v>
      </c>
      <c r="I609" s="16"/>
      <c r="J609" s="6" t="e">
        <f t="shared" si="106"/>
        <v>#NUM!</v>
      </c>
      <c r="K609" s="18">
        <f t="shared" si="102"/>
        <v>-1</v>
      </c>
      <c r="L609" s="17">
        <f t="shared" si="103"/>
        <v>0.59399999999999997</v>
      </c>
      <c r="M609" s="6">
        <f t="shared" si="107"/>
        <v>2.3829844301378203E-2</v>
      </c>
      <c r="N609" s="18">
        <f t="shared" si="104"/>
        <v>2.3829844301378203E-2</v>
      </c>
      <c r="O609" s="11"/>
    </row>
    <row r="610" spans="2:15" s="1" customFormat="1" hidden="1" outlineLevel="1" x14ac:dyDescent="0.2">
      <c r="B610" s="16">
        <v>595</v>
      </c>
      <c r="C610" s="16"/>
      <c r="D610" s="6" t="e">
        <f t="shared" si="99"/>
        <v>#NUM!</v>
      </c>
      <c r="E610" s="2">
        <f t="shared" si="100"/>
        <v>-1</v>
      </c>
      <c r="F610" s="16"/>
      <c r="G610" s="6" t="e">
        <f t="shared" si="105"/>
        <v>#NUM!</v>
      </c>
      <c r="H610" s="18">
        <f t="shared" si="101"/>
        <v>-1</v>
      </c>
      <c r="I610" s="16"/>
      <c r="J610" s="6" t="e">
        <f t="shared" si="106"/>
        <v>#NUM!</v>
      </c>
      <c r="K610" s="18">
        <f t="shared" si="102"/>
        <v>-1</v>
      </c>
      <c r="L610" s="17">
        <f t="shared" si="103"/>
        <v>0.59499999999999997</v>
      </c>
      <c r="M610" s="6">
        <f t="shared" si="107"/>
        <v>2.4390546520234181E-2</v>
      </c>
      <c r="N610" s="18">
        <f t="shared" si="104"/>
        <v>2.4390546520234181E-2</v>
      </c>
      <c r="O610" s="11"/>
    </row>
    <row r="611" spans="2:15" s="1" customFormat="1" hidden="1" outlineLevel="1" x14ac:dyDescent="0.2">
      <c r="B611" s="19">
        <v>596</v>
      </c>
      <c r="C611" s="16"/>
      <c r="D611" s="6" t="e">
        <f t="shared" si="99"/>
        <v>#NUM!</v>
      </c>
      <c r="E611" s="2">
        <f t="shared" si="100"/>
        <v>-1</v>
      </c>
      <c r="F611" s="16"/>
      <c r="G611" s="6" t="e">
        <f t="shared" si="105"/>
        <v>#NUM!</v>
      </c>
      <c r="H611" s="18">
        <f t="shared" si="101"/>
        <v>-1</v>
      </c>
      <c r="I611" s="16"/>
      <c r="J611" s="6" t="e">
        <f t="shared" si="106"/>
        <v>#NUM!</v>
      </c>
      <c r="K611" s="18">
        <f t="shared" si="102"/>
        <v>-1</v>
      </c>
      <c r="L611" s="17">
        <f t="shared" si="103"/>
        <v>0.59599999999999997</v>
      </c>
      <c r="M611" s="6">
        <f t="shared" si="107"/>
        <v>2.4861169481614501E-2</v>
      </c>
      <c r="N611" s="18">
        <f t="shared" si="104"/>
        <v>2.4861169481614501E-2</v>
      </c>
      <c r="O611" s="11"/>
    </row>
    <row r="612" spans="2:15" s="1" customFormat="1" hidden="1" outlineLevel="1" x14ac:dyDescent="0.2">
      <c r="B612" s="16">
        <v>597</v>
      </c>
      <c r="C612" s="16"/>
      <c r="D612" s="6" t="e">
        <f t="shared" si="99"/>
        <v>#NUM!</v>
      </c>
      <c r="E612" s="2">
        <f t="shared" si="100"/>
        <v>-1</v>
      </c>
      <c r="F612" s="16"/>
      <c r="G612" s="6" t="e">
        <f t="shared" si="105"/>
        <v>#NUM!</v>
      </c>
      <c r="H612" s="18">
        <f t="shared" si="101"/>
        <v>-1</v>
      </c>
      <c r="I612" s="16"/>
      <c r="J612" s="6" t="e">
        <f t="shared" si="106"/>
        <v>#NUM!</v>
      </c>
      <c r="K612" s="18">
        <f t="shared" si="102"/>
        <v>-1</v>
      </c>
      <c r="L612" s="17">
        <f t="shared" si="103"/>
        <v>0.59699999999999998</v>
      </c>
      <c r="M612" s="6">
        <f t="shared" si="107"/>
        <v>2.5235960981337357E-2</v>
      </c>
      <c r="N612" s="18">
        <f t="shared" si="104"/>
        <v>2.5235960981337357E-2</v>
      </c>
      <c r="O612" s="11"/>
    </row>
    <row r="613" spans="2:15" s="1" customFormat="1" hidden="1" outlineLevel="1" x14ac:dyDescent="0.2">
      <c r="B613" s="19">
        <v>598</v>
      </c>
      <c r="C613" s="16"/>
      <c r="D613" s="6" t="e">
        <f t="shared" si="99"/>
        <v>#NUM!</v>
      </c>
      <c r="E613" s="2">
        <f t="shared" si="100"/>
        <v>-1</v>
      </c>
      <c r="F613" s="16"/>
      <c r="G613" s="6" t="e">
        <f t="shared" si="105"/>
        <v>#NUM!</v>
      </c>
      <c r="H613" s="18">
        <f t="shared" si="101"/>
        <v>-1</v>
      </c>
      <c r="I613" s="16"/>
      <c r="J613" s="6" t="e">
        <f t="shared" si="106"/>
        <v>#NUM!</v>
      </c>
      <c r="K613" s="18">
        <f t="shared" si="102"/>
        <v>-1</v>
      </c>
      <c r="L613" s="17">
        <f t="shared" si="103"/>
        <v>0.59799999999999998</v>
      </c>
      <c r="M613" s="6">
        <f t="shared" si="107"/>
        <v>2.5510264905047545E-2</v>
      </c>
      <c r="N613" s="18">
        <f t="shared" si="104"/>
        <v>2.5510264905047545E-2</v>
      </c>
      <c r="O613" s="11"/>
    </row>
    <row r="614" spans="2:15" s="1" customFormat="1" hidden="1" outlineLevel="1" x14ac:dyDescent="0.2">
      <c r="B614" s="16">
        <v>599</v>
      </c>
      <c r="C614" s="16"/>
      <c r="D614" s="6" t="e">
        <f t="shared" si="99"/>
        <v>#NUM!</v>
      </c>
      <c r="E614" s="2">
        <f t="shared" si="100"/>
        <v>-1</v>
      </c>
      <c r="F614" s="16"/>
      <c r="G614" s="6" t="e">
        <f t="shared" si="105"/>
        <v>#NUM!</v>
      </c>
      <c r="H614" s="18">
        <f t="shared" si="101"/>
        <v>-1</v>
      </c>
      <c r="I614" s="16"/>
      <c r="J614" s="6" t="e">
        <f t="shared" si="106"/>
        <v>#NUM!</v>
      </c>
      <c r="K614" s="18">
        <f t="shared" si="102"/>
        <v>-1</v>
      </c>
      <c r="L614" s="17">
        <f t="shared" si="103"/>
        <v>0.59899999999999998</v>
      </c>
      <c r="M614" s="6">
        <f t="shared" si="107"/>
        <v>2.5680617258336667E-2</v>
      </c>
      <c r="N614" s="18">
        <f t="shared" si="104"/>
        <v>2.5680617258336667E-2</v>
      </c>
      <c r="O614" s="11"/>
    </row>
    <row r="615" spans="2:15" s="1" customFormat="1" hidden="1" outlineLevel="1" x14ac:dyDescent="0.2">
      <c r="B615" s="19">
        <v>600</v>
      </c>
      <c r="C615" s="16"/>
      <c r="D615" s="6" t="e">
        <f t="shared" si="99"/>
        <v>#NUM!</v>
      </c>
      <c r="E615" s="2">
        <f t="shared" si="100"/>
        <v>-1</v>
      </c>
      <c r="F615" s="16"/>
      <c r="G615" s="6" t="e">
        <f t="shared" si="105"/>
        <v>#NUM!</v>
      </c>
      <c r="H615" s="18">
        <f t="shared" si="101"/>
        <v>-1</v>
      </c>
      <c r="I615" s="16"/>
      <c r="J615" s="6" t="e">
        <f t="shared" si="106"/>
        <v>#NUM!</v>
      </c>
      <c r="K615" s="18">
        <f t="shared" si="102"/>
        <v>-1</v>
      </c>
      <c r="L615" s="17">
        <f t="shared" si="103"/>
        <v>0.6</v>
      </c>
      <c r="M615" s="6">
        <f t="shared" si="107"/>
        <v>2.5744818801482518E-2</v>
      </c>
      <c r="N615" s="18">
        <f t="shared" si="104"/>
        <v>2.5744818801482518E-2</v>
      </c>
      <c r="O615" s="11"/>
    </row>
    <row r="616" spans="2:15" s="1" customFormat="1" hidden="1" outlineLevel="1" x14ac:dyDescent="0.2">
      <c r="B616" s="16">
        <v>601</v>
      </c>
      <c r="C616" s="16"/>
      <c r="D616" s="6" t="e">
        <f t="shared" si="99"/>
        <v>#NUM!</v>
      </c>
      <c r="E616" s="2">
        <f t="shared" si="100"/>
        <v>-1</v>
      </c>
      <c r="F616" s="16"/>
      <c r="G616" s="6" t="e">
        <f t="shared" si="105"/>
        <v>#NUM!</v>
      </c>
      <c r="H616" s="18">
        <f t="shared" si="101"/>
        <v>-1</v>
      </c>
      <c r="I616" s="16"/>
      <c r="J616" s="6" t="e">
        <f t="shared" si="106"/>
        <v>#NUM!</v>
      </c>
      <c r="K616" s="18">
        <f t="shared" si="102"/>
        <v>-1</v>
      </c>
      <c r="L616" s="17">
        <f t="shared" si="103"/>
        <v>0.60099999999999998</v>
      </c>
      <c r="M616" s="6">
        <f t="shared" si="107"/>
        <v>2.5701982164541604E-2</v>
      </c>
      <c r="N616" s="18">
        <f t="shared" si="104"/>
        <v>2.5701982164541604E-2</v>
      </c>
      <c r="O616" s="11"/>
    </row>
    <row r="617" spans="2:15" s="1" customFormat="1" hidden="1" outlineLevel="1" x14ac:dyDescent="0.2">
      <c r="B617" s="19">
        <v>602</v>
      </c>
      <c r="C617" s="16"/>
      <c r="D617" s="6" t="e">
        <f t="shared" si="99"/>
        <v>#NUM!</v>
      </c>
      <c r="E617" s="2">
        <f t="shared" si="100"/>
        <v>-1</v>
      </c>
      <c r="F617" s="16"/>
      <c r="G617" s="6" t="e">
        <f t="shared" si="105"/>
        <v>#NUM!</v>
      </c>
      <c r="H617" s="18">
        <f t="shared" si="101"/>
        <v>-1</v>
      </c>
      <c r="I617" s="16"/>
      <c r="J617" s="6" t="e">
        <f t="shared" si="106"/>
        <v>#NUM!</v>
      </c>
      <c r="K617" s="18">
        <f t="shared" si="102"/>
        <v>-1</v>
      </c>
      <c r="L617" s="17">
        <f t="shared" si="103"/>
        <v>0.60199999999999998</v>
      </c>
      <c r="M617" s="6">
        <f t="shared" si="107"/>
        <v>2.5552552035677994E-2</v>
      </c>
      <c r="N617" s="18">
        <f t="shared" si="104"/>
        <v>2.5552552035677994E-2</v>
      </c>
      <c r="O617" s="11"/>
    </row>
    <row r="618" spans="2:15" s="1" customFormat="1" hidden="1" outlineLevel="1" x14ac:dyDescent="0.2">
      <c r="B618" s="16">
        <v>603</v>
      </c>
      <c r="C618" s="16"/>
      <c r="D618" s="6" t="e">
        <f t="shared" si="99"/>
        <v>#NUM!</v>
      </c>
      <c r="E618" s="2">
        <f t="shared" si="100"/>
        <v>-1</v>
      </c>
      <c r="F618" s="16"/>
      <c r="G618" s="6" t="e">
        <f t="shared" si="105"/>
        <v>#NUM!</v>
      </c>
      <c r="H618" s="18">
        <f t="shared" si="101"/>
        <v>-1</v>
      </c>
      <c r="I618" s="16"/>
      <c r="J618" s="6" t="e">
        <f t="shared" si="106"/>
        <v>#NUM!</v>
      </c>
      <c r="K618" s="18">
        <f t="shared" si="102"/>
        <v>-1</v>
      </c>
      <c r="L618" s="17">
        <f t="shared" si="103"/>
        <v>0.60299999999999998</v>
      </c>
      <c r="M618" s="6">
        <f t="shared" si="107"/>
        <v>2.529829778656676E-2</v>
      </c>
      <c r="N618" s="18">
        <f t="shared" si="104"/>
        <v>2.529829778656676E-2</v>
      </c>
      <c r="O618" s="11"/>
    </row>
    <row r="619" spans="2:15" s="1" customFormat="1" hidden="1" outlineLevel="1" x14ac:dyDescent="0.2">
      <c r="B619" s="19">
        <v>604</v>
      </c>
      <c r="C619" s="16"/>
      <c r="D619" s="6" t="e">
        <f t="shared" si="99"/>
        <v>#NUM!</v>
      </c>
      <c r="E619" s="2">
        <f t="shared" si="100"/>
        <v>-1</v>
      </c>
      <c r="F619" s="16"/>
      <c r="G619" s="6" t="e">
        <f t="shared" si="105"/>
        <v>#NUM!</v>
      </c>
      <c r="H619" s="18">
        <f t="shared" si="101"/>
        <v>-1</v>
      </c>
      <c r="I619" s="16"/>
      <c r="J619" s="6" t="e">
        <f t="shared" si="106"/>
        <v>#NUM!</v>
      </c>
      <c r="K619" s="18">
        <f t="shared" si="102"/>
        <v>-1</v>
      </c>
      <c r="L619" s="17">
        <f t="shared" si="103"/>
        <v>0.60399999999999998</v>
      </c>
      <c r="M619" s="6">
        <f t="shared" si="107"/>
        <v>2.4942278695199525E-2</v>
      </c>
      <c r="N619" s="18">
        <f t="shared" si="104"/>
        <v>2.4942278695199525E-2</v>
      </c>
      <c r="O619" s="11"/>
    </row>
    <row r="620" spans="2:15" s="1" customFormat="1" hidden="1" outlineLevel="1" x14ac:dyDescent="0.2">
      <c r="B620" s="16">
        <v>605</v>
      </c>
      <c r="C620" s="16"/>
      <c r="D620" s="6" t="e">
        <f t="shared" si="99"/>
        <v>#NUM!</v>
      </c>
      <c r="E620" s="2">
        <f t="shared" si="100"/>
        <v>-1</v>
      </c>
      <c r="F620" s="16"/>
      <c r="G620" s="6" t="e">
        <f t="shared" si="105"/>
        <v>#NUM!</v>
      </c>
      <c r="H620" s="18">
        <f t="shared" si="101"/>
        <v>-1</v>
      </c>
      <c r="I620" s="16"/>
      <c r="J620" s="6" t="e">
        <f t="shared" si="106"/>
        <v>#NUM!</v>
      </c>
      <c r="K620" s="18">
        <f t="shared" si="102"/>
        <v>-1</v>
      </c>
      <c r="L620" s="17">
        <f t="shared" si="103"/>
        <v>0.60499999999999998</v>
      </c>
      <c r="M620" s="6">
        <f t="shared" si="107"/>
        <v>2.4488782718923172E-2</v>
      </c>
      <c r="N620" s="18">
        <f t="shared" si="104"/>
        <v>2.4488782718923172E-2</v>
      </c>
      <c r="O620" s="11"/>
    </row>
    <row r="621" spans="2:15" s="1" customFormat="1" hidden="1" outlineLevel="1" x14ac:dyDescent="0.2">
      <c r="B621" s="19">
        <v>606</v>
      </c>
      <c r="C621" s="16"/>
      <c r="D621" s="6" t="e">
        <f t="shared" si="99"/>
        <v>#NUM!</v>
      </c>
      <c r="E621" s="2">
        <f t="shared" si="100"/>
        <v>-1</v>
      </c>
      <c r="F621" s="16"/>
      <c r="G621" s="6" t="e">
        <f t="shared" si="105"/>
        <v>#NUM!</v>
      </c>
      <c r="H621" s="18">
        <f t="shared" si="101"/>
        <v>-1</v>
      </c>
      <c r="I621" s="16"/>
      <c r="J621" s="6" t="e">
        <f t="shared" si="106"/>
        <v>#NUM!</v>
      </c>
      <c r="K621" s="18">
        <f t="shared" si="102"/>
        <v>-1</v>
      </c>
      <c r="L621" s="17">
        <f t="shared" si="103"/>
        <v>0.60599999999999998</v>
      </c>
      <c r="M621" s="6">
        <f t="shared" si="107"/>
        <v>2.3943240529640197E-2</v>
      </c>
      <c r="N621" s="18">
        <f t="shared" si="104"/>
        <v>2.3943240529640197E-2</v>
      </c>
      <c r="O621" s="11"/>
    </row>
    <row r="622" spans="2:15" s="1" customFormat="1" hidden="1" outlineLevel="1" x14ac:dyDescent="0.2">
      <c r="B622" s="16">
        <v>607</v>
      </c>
      <c r="C622" s="16"/>
      <c r="D622" s="6" t="e">
        <f t="shared" si="99"/>
        <v>#NUM!</v>
      </c>
      <c r="E622" s="2">
        <f t="shared" si="100"/>
        <v>-1</v>
      </c>
      <c r="F622" s="16"/>
      <c r="G622" s="6" t="e">
        <f t="shared" si="105"/>
        <v>#NUM!</v>
      </c>
      <c r="H622" s="18">
        <f t="shared" si="101"/>
        <v>-1</v>
      </c>
      <c r="I622" s="16"/>
      <c r="J622" s="6" t="e">
        <f t="shared" si="106"/>
        <v>#NUM!</v>
      </c>
      <c r="K622" s="18">
        <f t="shared" si="102"/>
        <v>-1</v>
      </c>
      <c r="L622" s="17">
        <f t="shared" si="103"/>
        <v>0.60699999999999998</v>
      </c>
      <c r="M622" s="6">
        <f t="shared" si="107"/>
        <v>2.3312117220786431E-2</v>
      </c>
      <c r="N622" s="18">
        <f t="shared" si="104"/>
        <v>2.3312117220786431E-2</v>
      </c>
      <c r="O622" s="11"/>
    </row>
    <row r="623" spans="2:15" s="1" customFormat="1" hidden="1" outlineLevel="1" x14ac:dyDescent="0.2">
      <c r="B623" s="19">
        <v>608</v>
      </c>
      <c r="C623" s="16"/>
      <c r="D623" s="6" t="e">
        <f t="shared" si="99"/>
        <v>#NUM!</v>
      </c>
      <c r="E623" s="2">
        <f t="shared" si="100"/>
        <v>-1</v>
      </c>
      <c r="F623" s="16"/>
      <c r="G623" s="6" t="e">
        <f t="shared" si="105"/>
        <v>#NUM!</v>
      </c>
      <c r="H623" s="18">
        <f t="shared" si="101"/>
        <v>-1</v>
      </c>
      <c r="I623" s="16"/>
      <c r="J623" s="6" t="e">
        <f t="shared" si="106"/>
        <v>#NUM!</v>
      </c>
      <c r="K623" s="18">
        <f t="shared" si="102"/>
        <v>-1</v>
      </c>
      <c r="L623" s="17">
        <f t="shared" si="103"/>
        <v>0.60799999999999998</v>
      </c>
      <c r="M623" s="6">
        <f t="shared" si="107"/>
        <v>2.2602784706667135E-2</v>
      </c>
      <c r="N623" s="18">
        <f t="shared" si="104"/>
        <v>2.2602784706667135E-2</v>
      </c>
      <c r="O623" s="11"/>
    </row>
    <row r="624" spans="2:15" s="1" customFormat="1" hidden="1" outlineLevel="1" x14ac:dyDescent="0.2">
      <c r="B624" s="16">
        <v>609</v>
      </c>
      <c r="C624" s="16"/>
      <c r="D624" s="6" t="e">
        <f t="shared" si="99"/>
        <v>#NUM!</v>
      </c>
      <c r="E624" s="2">
        <f t="shared" si="100"/>
        <v>-1</v>
      </c>
      <c r="F624" s="16"/>
      <c r="G624" s="6" t="e">
        <f t="shared" si="105"/>
        <v>#NUM!</v>
      </c>
      <c r="H624" s="18">
        <f t="shared" si="101"/>
        <v>-1</v>
      </c>
      <c r="I624" s="16"/>
      <c r="J624" s="6" t="e">
        <f t="shared" si="106"/>
        <v>#NUM!</v>
      </c>
      <c r="K624" s="18">
        <f t="shared" si="102"/>
        <v>-1</v>
      </c>
      <c r="L624" s="17">
        <f t="shared" si="103"/>
        <v>0.60899999999999999</v>
      </c>
      <c r="M624" s="6">
        <f t="shared" si="107"/>
        <v>2.1823378337471663E-2</v>
      </c>
      <c r="N624" s="18">
        <f t="shared" si="104"/>
        <v>2.1823378337471663E-2</v>
      </c>
      <c r="O624" s="11"/>
    </row>
    <row r="625" spans="2:15" s="1" customFormat="1" hidden="1" outlineLevel="1" x14ac:dyDescent="0.2">
      <c r="B625" s="19">
        <v>610</v>
      </c>
      <c r="C625" s="16"/>
      <c r="D625" s="6" t="e">
        <f t="shared" si="99"/>
        <v>#NUM!</v>
      </c>
      <c r="E625" s="2">
        <f t="shared" si="100"/>
        <v>-1</v>
      </c>
      <c r="F625" s="16"/>
      <c r="G625" s="6" t="e">
        <f t="shared" si="105"/>
        <v>#NUM!</v>
      </c>
      <c r="H625" s="18">
        <f t="shared" si="101"/>
        <v>-1</v>
      </c>
      <c r="I625" s="16"/>
      <c r="J625" s="6" t="e">
        <f t="shared" si="106"/>
        <v>#NUM!</v>
      </c>
      <c r="K625" s="18">
        <f t="shared" si="102"/>
        <v>-1</v>
      </c>
      <c r="L625" s="17">
        <f t="shared" si="103"/>
        <v>0.61</v>
      </c>
      <c r="M625" s="6">
        <f t="shared" si="107"/>
        <v>2.0982641631028174E-2</v>
      </c>
      <c r="N625" s="18">
        <f t="shared" si="104"/>
        <v>2.0982641631028174E-2</v>
      </c>
      <c r="O625" s="11"/>
    </row>
    <row r="626" spans="2:15" s="1" customFormat="1" hidden="1" outlineLevel="1" x14ac:dyDescent="0.2">
      <c r="B626" s="16">
        <v>611</v>
      </c>
      <c r="C626" s="16"/>
      <c r="D626" s="6" t="e">
        <f t="shared" si="99"/>
        <v>#NUM!</v>
      </c>
      <c r="E626" s="2">
        <f t="shared" si="100"/>
        <v>-1</v>
      </c>
      <c r="F626" s="16"/>
      <c r="G626" s="6" t="e">
        <f t="shared" si="105"/>
        <v>#NUM!</v>
      </c>
      <c r="H626" s="18">
        <f t="shared" si="101"/>
        <v>-1</v>
      </c>
      <c r="I626" s="16"/>
      <c r="J626" s="6" t="e">
        <f t="shared" si="106"/>
        <v>#NUM!</v>
      </c>
      <c r="K626" s="18">
        <f t="shared" si="102"/>
        <v>-1</v>
      </c>
      <c r="L626" s="17">
        <f t="shared" si="103"/>
        <v>0.61099999999999999</v>
      </c>
      <c r="M626" s="6">
        <f t="shared" si="107"/>
        <v>2.0089763263750317E-2</v>
      </c>
      <c r="N626" s="18">
        <f t="shared" si="104"/>
        <v>-1</v>
      </c>
      <c r="O626" s="11"/>
    </row>
    <row r="627" spans="2:15" s="1" customFormat="1" hidden="1" outlineLevel="1" x14ac:dyDescent="0.2">
      <c r="B627" s="19">
        <v>612</v>
      </c>
      <c r="C627" s="16"/>
      <c r="D627" s="6" t="e">
        <f t="shared" si="99"/>
        <v>#NUM!</v>
      </c>
      <c r="E627" s="2">
        <f t="shared" si="100"/>
        <v>-1</v>
      </c>
      <c r="F627" s="16"/>
      <c r="G627" s="6" t="e">
        <f t="shared" si="105"/>
        <v>#NUM!</v>
      </c>
      <c r="H627" s="18">
        <f t="shared" si="101"/>
        <v>-1</v>
      </c>
      <c r="I627" s="16"/>
      <c r="J627" s="6" t="e">
        <f t="shared" si="106"/>
        <v>#NUM!</v>
      </c>
      <c r="K627" s="18">
        <f t="shared" si="102"/>
        <v>-1</v>
      </c>
      <c r="L627" s="17">
        <f t="shared" si="103"/>
        <v>0.61199999999999999</v>
      </c>
      <c r="M627" s="6">
        <f t="shared" si="107"/>
        <v>1.9154210562742364E-2</v>
      </c>
      <c r="N627" s="18">
        <f t="shared" si="104"/>
        <v>-1</v>
      </c>
      <c r="O627" s="11"/>
    </row>
    <row r="628" spans="2:15" s="1" customFormat="1" hidden="1" outlineLevel="1" x14ac:dyDescent="0.2">
      <c r="B628" s="16">
        <v>613</v>
      </c>
      <c r="C628" s="16"/>
      <c r="D628" s="6" t="e">
        <f t="shared" si="99"/>
        <v>#NUM!</v>
      </c>
      <c r="E628" s="2">
        <f t="shared" si="100"/>
        <v>-1</v>
      </c>
      <c r="F628" s="16"/>
      <c r="G628" s="6" t="e">
        <f t="shared" si="105"/>
        <v>#NUM!</v>
      </c>
      <c r="H628" s="18">
        <f t="shared" si="101"/>
        <v>-1</v>
      </c>
      <c r="I628" s="16"/>
      <c r="J628" s="6" t="e">
        <f t="shared" si="106"/>
        <v>#NUM!</v>
      </c>
      <c r="K628" s="18">
        <f t="shared" si="102"/>
        <v>-1</v>
      </c>
      <c r="L628" s="17">
        <f t="shared" si="103"/>
        <v>0.61299999999999999</v>
      </c>
      <c r="M628" s="6">
        <f t="shared" si="107"/>
        <v>1.8185563699047426E-2</v>
      </c>
      <c r="N628" s="18">
        <f t="shared" si="104"/>
        <v>-1</v>
      </c>
      <c r="O628" s="11"/>
    </row>
    <row r="629" spans="2:15" s="1" customFormat="1" hidden="1" outlineLevel="1" x14ac:dyDescent="0.2">
      <c r="B629" s="19">
        <v>614</v>
      </c>
      <c r="C629" s="16"/>
      <c r="D629" s="6" t="e">
        <f t="shared" si="99"/>
        <v>#NUM!</v>
      </c>
      <c r="E629" s="2">
        <f t="shared" si="100"/>
        <v>-1</v>
      </c>
      <c r="F629" s="16"/>
      <c r="G629" s="6" t="e">
        <f t="shared" si="105"/>
        <v>#NUM!</v>
      </c>
      <c r="H629" s="18">
        <f t="shared" si="101"/>
        <v>-1</v>
      </c>
      <c r="I629" s="16"/>
      <c r="J629" s="6" t="e">
        <f t="shared" si="106"/>
        <v>#NUM!</v>
      </c>
      <c r="K629" s="18">
        <f t="shared" si="102"/>
        <v>-1</v>
      </c>
      <c r="L629" s="17">
        <f t="shared" si="103"/>
        <v>0.61399999999999999</v>
      </c>
      <c r="M629" s="6">
        <f t="shared" si="107"/>
        <v>1.7193354604718245E-2</v>
      </c>
      <c r="N629" s="18">
        <f t="shared" si="104"/>
        <v>-1</v>
      </c>
      <c r="O629" s="11"/>
    </row>
    <row r="630" spans="2:15" s="1" customFormat="1" hidden="1" outlineLevel="1" x14ac:dyDescent="0.2">
      <c r="B630" s="16">
        <v>615</v>
      </c>
      <c r="C630" s="16"/>
      <c r="D630" s="6" t="e">
        <f t="shared" si="99"/>
        <v>#NUM!</v>
      </c>
      <c r="E630" s="2">
        <f t="shared" si="100"/>
        <v>-1</v>
      </c>
      <c r="F630" s="16"/>
      <c r="G630" s="6" t="e">
        <f t="shared" si="105"/>
        <v>#NUM!</v>
      </c>
      <c r="H630" s="18">
        <f t="shared" si="101"/>
        <v>-1</v>
      </c>
      <c r="I630" s="16"/>
      <c r="J630" s="6" t="e">
        <f t="shared" si="106"/>
        <v>#NUM!</v>
      </c>
      <c r="K630" s="18">
        <f t="shared" si="102"/>
        <v>-1</v>
      </c>
      <c r="L630" s="17">
        <f t="shared" si="103"/>
        <v>0.61499999999999999</v>
      </c>
      <c r="M630" s="6">
        <f t="shared" si="107"/>
        <v>1.6186914335173757E-2</v>
      </c>
      <c r="N630" s="18">
        <f t="shared" si="104"/>
        <v>-1</v>
      </c>
      <c r="O630" s="11"/>
    </row>
    <row r="631" spans="2:15" s="1" customFormat="1" hidden="1" outlineLevel="1" x14ac:dyDescent="0.2">
      <c r="B631" s="19">
        <v>616</v>
      </c>
      <c r="C631" s="16"/>
      <c r="D631" s="6" t="e">
        <f t="shared" si="99"/>
        <v>#NUM!</v>
      </c>
      <c r="E631" s="2">
        <f t="shared" si="100"/>
        <v>-1</v>
      </c>
      <c r="F631" s="16"/>
      <c r="G631" s="6" t="e">
        <f t="shared" si="105"/>
        <v>#NUM!</v>
      </c>
      <c r="H631" s="18">
        <f t="shared" si="101"/>
        <v>-1</v>
      </c>
      <c r="I631" s="16"/>
      <c r="J631" s="6" t="e">
        <f t="shared" si="106"/>
        <v>#NUM!</v>
      </c>
      <c r="K631" s="18">
        <f t="shared" si="102"/>
        <v>-1</v>
      </c>
      <c r="L631" s="17">
        <f t="shared" si="103"/>
        <v>0.61599999999999999</v>
      </c>
      <c r="M631" s="6">
        <f t="shared" si="107"/>
        <v>1.517523218922541E-2</v>
      </c>
      <c r="N631" s="18">
        <f t="shared" si="104"/>
        <v>-1</v>
      </c>
      <c r="O631" s="11"/>
    </row>
    <row r="632" spans="2:15" s="1" customFormat="1" hidden="1" outlineLevel="1" x14ac:dyDescent="0.2">
      <c r="B632" s="16">
        <v>617</v>
      </c>
      <c r="C632" s="16"/>
      <c r="D632" s="6" t="e">
        <f t="shared" si="99"/>
        <v>#NUM!</v>
      </c>
      <c r="E632" s="2">
        <f t="shared" si="100"/>
        <v>-1</v>
      </c>
      <c r="F632" s="16"/>
      <c r="G632" s="6" t="e">
        <f t="shared" si="105"/>
        <v>#NUM!</v>
      </c>
      <c r="H632" s="18">
        <f t="shared" si="101"/>
        <v>-1</v>
      </c>
      <c r="I632" s="16"/>
      <c r="J632" s="6" t="e">
        <f t="shared" si="106"/>
        <v>#NUM!</v>
      </c>
      <c r="K632" s="18">
        <f t="shared" si="102"/>
        <v>-1</v>
      </c>
      <c r="L632" s="17">
        <f t="shared" si="103"/>
        <v>0.61699999999999999</v>
      </c>
      <c r="M632" s="6">
        <f t="shared" si="107"/>
        <v>1.4166829401934922E-2</v>
      </c>
      <c r="N632" s="18">
        <f t="shared" si="104"/>
        <v>-1</v>
      </c>
      <c r="O632" s="11"/>
    </row>
    <row r="633" spans="2:15" s="1" customFormat="1" hidden="1" outlineLevel="1" x14ac:dyDescent="0.2">
      <c r="B633" s="19">
        <v>618</v>
      </c>
      <c r="C633" s="16"/>
      <c r="D633" s="6" t="e">
        <f t="shared" si="99"/>
        <v>#NUM!</v>
      </c>
      <c r="E633" s="2">
        <f t="shared" si="100"/>
        <v>-1</v>
      </c>
      <c r="F633" s="16"/>
      <c r="G633" s="6" t="e">
        <f t="shared" si="105"/>
        <v>#NUM!</v>
      </c>
      <c r="H633" s="18">
        <f t="shared" si="101"/>
        <v>-1</v>
      </c>
      <c r="I633" s="16"/>
      <c r="J633" s="6" t="e">
        <f t="shared" si="106"/>
        <v>#NUM!</v>
      </c>
      <c r="K633" s="18">
        <f t="shared" si="102"/>
        <v>-1</v>
      </c>
      <c r="L633" s="17">
        <f t="shared" si="103"/>
        <v>0.61799999999999999</v>
      </c>
      <c r="M633" s="6">
        <f t="shared" si="107"/>
        <v>1.3169649662478336E-2</v>
      </c>
      <c r="N633" s="18">
        <f t="shared" si="104"/>
        <v>-1</v>
      </c>
      <c r="O633" s="11"/>
    </row>
    <row r="634" spans="2:15" s="1" customFormat="1" hidden="1" outlineLevel="1" x14ac:dyDescent="0.2">
      <c r="B634" s="16">
        <v>619</v>
      </c>
      <c r="C634" s="16"/>
      <c r="D634" s="6" t="e">
        <f t="shared" si="99"/>
        <v>#NUM!</v>
      </c>
      <c r="E634" s="2">
        <f t="shared" si="100"/>
        <v>-1</v>
      </c>
      <c r="F634" s="16"/>
      <c r="G634" s="6" t="e">
        <f t="shared" si="105"/>
        <v>#NUM!</v>
      </c>
      <c r="H634" s="18">
        <f t="shared" si="101"/>
        <v>-1</v>
      </c>
      <c r="I634" s="16"/>
      <c r="J634" s="6" t="e">
        <f t="shared" si="106"/>
        <v>#NUM!</v>
      </c>
      <c r="K634" s="18">
        <f t="shared" si="102"/>
        <v>-1</v>
      </c>
      <c r="L634" s="17">
        <f t="shared" si="103"/>
        <v>0.61899999999999999</v>
      </c>
      <c r="M634" s="6">
        <f t="shared" si="107"/>
        <v>1.2190968104362033E-2</v>
      </c>
      <c r="N634" s="18">
        <f t="shared" si="104"/>
        <v>-1</v>
      </c>
      <c r="O634" s="11"/>
    </row>
    <row r="635" spans="2:15" s="1" customFormat="1" hidden="1" outlineLevel="1" x14ac:dyDescent="0.2">
      <c r="B635" s="19">
        <v>620</v>
      </c>
      <c r="C635" s="16"/>
      <c r="D635" s="6" t="e">
        <f t="shared" si="99"/>
        <v>#NUM!</v>
      </c>
      <c r="E635" s="2">
        <f t="shared" si="100"/>
        <v>-1</v>
      </c>
      <c r="F635" s="16"/>
      <c r="G635" s="6" t="e">
        <f t="shared" si="105"/>
        <v>#NUM!</v>
      </c>
      <c r="H635" s="18">
        <f t="shared" si="101"/>
        <v>-1</v>
      </c>
      <c r="I635" s="16"/>
      <c r="J635" s="6" t="e">
        <f t="shared" si="106"/>
        <v>#NUM!</v>
      </c>
      <c r="K635" s="18">
        <f t="shared" si="102"/>
        <v>-1</v>
      </c>
      <c r="L635" s="17">
        <f t="shared" si="103"/>
        <v>0.62</v>
      </c>
      <c r="M635" s="6">
        <f t="shared" si="107"/>
        <v>1.1237319792972393E-2</v>
      </c>
      <c r="N635" s="18">
        <f t="shared" si="104"/>
        <v>-1</v>
      </c>
      <c r="O635" s="11"/>
    </row>
    <row r="636" spans="2:15" s="1" customFormat="1" hidden="1" outlineLevel="1" x14ac:dyDescent="0.2">
      <c r="B636" s="16">
        <v>621</v>
      </c>
      <c r="C636" s="16"/>
      <c r="D636" s="6" t="e">
        <f t="shared" si="99"/>
        <v>#NUM!</v>
      </c>
      <c r="E636" s="2">
        <f t="shared" si="100"/>
        <v>-1</v>
      </c>
      <c r="F636" s="16"/>
      <c r="G636" s="6" t="e">
        <f t="shared" si="105"/>
        <v>#NUM!</v>
      </c>
      <c r="H636" s="18">
        <f t="shared" si="101"/>
        <v>-1</v>
      </c>
      <c r="I636" s="16"/>
      <c r="J636" s="6" t="e">
        <f t="shared" si="106"/>
        <v>#NUM!</v>
      </c>
      <c r="K636" s="18">
        <f t="shared" si="102"/>
        <v>-1</v>
      </c>
      <c r="L636" s="17">
        <f t="shared" si="103"/>
        <v>0.621</v>
      </c>
      <c r="M636" s="6">
        <f t="shared" si="107"/>
        <v>1.0314448119153418E-2</v>
      </c>
      <c r="N636" s="18">
        <f t="shared" si="104"/>
        <v>-1</v>
      </c>
      <c r="O636" s="11"/>
    </row>
    <row r="637" spans="2:15" s="1" customFormat="1" hidden="1" outlineLevel="1" x14ac:dyDescent="0.2">
      <c r="B637" s="19">
        <v>622</v>
      </c>
      <c r="C637" s="16"/>
      <c r="D637" s="6" t="e">
        <f t="shared" si="99"/>
        <v>#NUM!</v>
      </c>
      <c r="E637" s="2">
        <f t="shared" si="100"/>
        <v>-1</v>
      </c>
      <c r="F637" s="16"/>
      <c r="G637" s="6" t="e">
        <f t="shared" si="105"/>
        <v>#NUM!</v>
      </c>
      <c r="H637" s="18">
        <f t="shared" si="101"/>
        <v>-1</v>
      </c>
      <c r="I637" s="16"/>
      <c r="J637" s="6" t="e">
        <f t="shared" si="106"/>
        <v>#NUM!</v>
      </c>
      <c r="K637" s="18">
        <f t="shared" si="102"/>
        <v>-1</v>
      </c>
      <c r="L637" s="17">
        <f t="shared" si="103"/>
        <v>0.622</v>
      </c>
      <c r="M637" s="6">
        <f t="shared" si="107"/>
        <v>9.4272729191940807E-3</v>
      </c>
      <c r="N637" s="18">
        <f t="shared" si="104"/>
        <v>-1</v>
      </c>
      <c r="O637" s="11"/>
    </row>
    <row r="638" spans="2:15" s="1" customFormat="1" hidden="1" outlineLevel="1" x14ac:dyDescent="0.2">
      <c r="B638" s="16">
        <v>623</v>
      </c>
      <c r="C638" s="16"/>
      <c r="D638" s="6" t="e">
        <f t="shared" si="99"/>
        <v>#NUM!</v>
      </c>
      <c r="E638" s="2">
        <f t="shared" si="100"/>
        <v>-1</v>
      </c>
      <c r="F638" s="16"/>
      <c r="G638" s="6" t="e">
        <f t="shared" si="105"/>
        <v>#NUM!</v>
      </c>
      <c r="H638" s="18">
        <f t="shared" si="101"/>
        <v>-1</v>
      </c>
      <c r="I638" s="16"/>
      <c r="J638" s="6" t="e">
        <f t="shared" si="106"/>
        <v>#NUM!</v>
      </c>
      <c r="K638" s="18">
        <f t="shared" si="102"/>
        <v>-1</v>
      </c>
      <c r="L638" s="17">
        <f t="shared" si="103"/>
        <v>0.623</v>
      </c>
      <c r="M638" s="6">
        <f t="shared" si="107"/>
        <v>8.5798776006148058E-3</v>
      </c>
      <c r="N638" s="18">
        <f t="shared" si="104"/>
        <v>-1</v>
      </c>
      <c r="O638" s="11"/>
    </row>
    <row r="639" spans="2:15" s="1" customFormat="1" hidden="1" outlineLevel="1" x14ac:dyDescent="0.2">
      <c r="B639" s="19">
        <v>624</v>
      </c>
      <c r="C639" s="16"/>
      <c r="D639" s="6" t="e">
        <f t="shared" si="99"/>
        <v>#NUM!</v>
      </c>
      <c r="E639" s="2">
        <f t="shared" si="100"/>
        <v>-1</v>
      </c>
      <c r="F639" s="16"/>
      <c r="G639" s="6" t="e">
        <f t="shared" si="105"/>
        <v>#NUM!</v>
      </c>
      <c r="H639" s="18">
        <f t="shared" si="101"/>
        <v>-1</v>
      </c>
      <c r="I639" s="16"/>
      <c r="J639" s="6" t="e">
        <f t="shared" si="106"/>
        <v>#NUM!</v>
      </c>
      <c r="K639" s="18">
        <f t="shared" si="102"/>
        <v>-1</v>
      </c>
      <c r="L639" s="17">
        <f t="shared" si="103"/>
        <v>0.624</v>
      </c>
      <c r="M639" s="6">
        <f t="shared" si="107"/>
        <v>7.7755140755571689E-3</v>
      </c>
      <c r="N639" s="18">
        <f t="shared" si="104"/>
        <v>-1</v>
      </c>
      <c r="O639" s="11"/>
    </row>
    <row r="640" spans="2:15" s="1" customFormat="1" hidden="1" outlineLevel="1" x14ac:dyDescent="0.2">
      <c r="B640" s="16">
        <v>625</v>
      </c>
      <c r="C640" s="16"/>
      <c r="D640" s="6" t="e">
        <f t="shared" si="99"/>
        <v>#NUM!</v>
      </c>
      <c r="E640" s="2">
        <f t="shared" si="100"/>
        <v>-1</v>
      </c>
      <c r="F640" s="16"/>
      <c r="G640" s="6" t="e">
        <f t="shared" si="105"/>
        <v>#NUM!</v>
      </c>
      <c r="H640" s="18">
        <f t="shared" si="101"/>
        <v>-1</v>
      </c>
      <c r="I640" s="16"/>
      <c r="J640" s="6" t="e">
        <f t="shared" si="106"/>
        <v>#NUM!</v>
      </c>
      <c r="K640" s="18">
        <f t="shared" si="102"/>
        <v>-1</v>
      </c>
      <c r="L640" s="17">
        <f t="shared" si="103"/>
        <v>0.625</v>
      </c>
      <c r="M640" s="6">
        <f t="shared" si="107"/>
        <v>7.016623901782819E-3</v>
      </c>
      <c r="N640" s="18">
        <f t="shared" si="104"/>
        <v>-1</v>
      </c>
      <c r="O640" s="11"/>
    </row>
    <row r="641" spans="2:15" s="1" customFormat="1" hidden="1" outlineLevel="1" x14ac:dyDescent="0.2">
      <c r="B641" s="19">
        <v>626</v>
      </c>
      <c r="C641" s="16"/>
      <c r="D641" s="6" t="e">
        <f t="shared" si="99"/>
        <v>#NUM!</v>
      </c>
      <c r="E641" s="2">
        <f t="shared" si="100"/>
        <v>-1</v>
      </c>
      <c r="F641" s="16"/>
      <c r="G641" s="6" t="e">
        <f t="shared" si="105"/>
        <v>#NUM!</v>
      </c>
      <c r="H641" s="18">
        <f t="shared" si="101"/>
        <v>-1</v>
      </c>
      <c r="I641" s="16"/>
      <c r="J641" s="6" t="e">
        <f t="shared" si="106"/>
        <v>#NUM!</v>
      </c>
      <c r="K641" s="18">
        <f t="shared" si="102"/>
        <v>-1</v>
      </c>
      <c r="L641" s="17">
        <f t="shared" si="103"/>
        <v>0.626</v>
      </c>
      <c r="M641" s="6">
        <f t="shared" si="107"/>
        <v>6.3048737136626844E-3</v>
      </c>
      <c r="N641" s="18">
        <f t="shared" si="104"/>
        <v>-1</v>
      </c>
      <c r="O641" s="11"/>
    </row>
    <row r="642" spans="2:15" s="1" customFormat="1" hidden="1" outlineLevel="1" x14ac:dyDescent="0.2">
      <c r="B642" s="16">
        <v>627</v>
      </c>
      <c r="C642" s="16"/>
      <c r="D642" s="6" t="e">
        <f t="shared" si="99"/>
        <v>#NUM!</v>
      </c>
      <c r="E642" s="2">
        <f t="shared" si="100"/>
        <v>-1</v>
      </c>
      <c r="F642" s="16"/>
      <c r="G642" s="6" t="e">
        <f t="shared" si="105"/>
        <v>#NUM!</v>
      </c>
      <c r="H642" s="18">
        <f t="shared" si="101"/>
        <v>-1</v>
      </c>
      <c r="I642" s="16"/>
      <c r="J642" s="6" t="e">
        <f t="shared" si="106"/>
        <v>#NUM!</v>
      </c>
      <c r="K642" s="18">
        <f t="shared" si="102"/>
        <v>-1</v>
      </c>
      <c r="L642" s="17">
        <f t="shared" si="103"/>
        <v>0.627</v>
      </c>
      <c r="M642" s="6">
        <f t="shared" si="107"/>
        <v>5.6412027964350122E-3</v>
      </c>
      <c r="N642" s="18">
        <f t="shared" si="104"/>
        <v>-1</v>
      </c>
      <c r="O642" s="11"/>
    </row>
    <row r="643" spans="2:15" s="1" customFormat="1" hidden="1" outlineLevel="1" x14ac:dyDescent="0.2">
      <c r="B643" s="19">
        <v>628</v>
      </c>
      <c r="C643" s="16"/>
      <c r="D643" s="6" t="e">
        <f t="shared" si="99"/>
        <v>#NUM!</v>
      </c>
      <c r="E643" s="2">
        <f t="shared" si="100"/>
        <v>-1</v>
      </c>
      <c r="F643" s="16"/>
      <c r="G643" s="6" t="e">
        <f t="shared" si="105"/>
        <v>#NUM!</v>
      </c>
      <c r="H643" s="18">
        <f t="shared" si="101"/>
        <v>-1</v>
      </c>
      <c r="I643" s="16"/>
      <c r="J643" s="6" t="e">
        <f t="shared" si="106"/>
        <v>#NUM!</v>
      </c>
      <c r="K643" s="18">
        <f t="shared" si="102"/>
        <v>-1</v>
      </c>
      <c r="L643" s="17">
        <f t="shared" si="103"/>
        <v>0.628</v>
      </c>
      <c r="M643" s="6">
        <f t="shared" si="107"/>
        <v>5.0258805168875778E-3</v>
      </c>
      <c r="N643" s="18">
        <f t="shared" si="104"/>
        <v>-1</v>
      </c>
      <c r="O643" s="11"/>
    </row>
    <row r="644" spans="2:15" s="1" customFormat="1" hidden="1" outlineLevel="1" x14ac:dyDescent="0.2">
      <c r="B644" s="16">
        <v>629</v>
      </c>
      <c r="C644" s="16"/>
      <c r="D644" s="6" t="e">
        <f t="shared" si="99"/>
        <v>#NUM!</v>
      </c>
      <c r="E644" s="2">
        <f t="shared" si="100"/>
        <v>-1</v>
      </c>
      <c r="F644" s="16"/>
      <c r="G644" s="6" t="e">
        <f t="shared" si="105"/>
        <v>#NUM!</v>
      </c>
      <c r="H644" s="18">
        <f t="shared" si="101"/>
        <v>-1</v>
      </c>
      <c r="I644" s="16"/>
      <c r="J644" s="6" t="e">
        <f t="shared" si="106"/>
        <v>#NUM!</v>
      </c>
      <c r="K644" s="18">
        <f t="shared" si="102"/>
        <v>-1</v>
      </c>
      <c r="L644" s="17">
        <f t="shared" si="103"/>
        <v>0.629</v>
      </c>
      <c r="M644" s="6">
        <f t="shared" si="107"/>
        <v>4.4585712693533319E-3</v>
      </c>
      <c r="N644" s="18">
        <f t="shared" si="104"/>
        <v>-1</v>
      </c>
      <c r="O644" s="11"/>
    </row>
    <row r="645" spans="2:15" s="1" customFormat="1" hidden="1" outlineLevel="1" x14ac:dyDescent="0.2">
      <c r="B645" s="19">
        <v>630</v>
      </c>
      <c r="C645" s="16"/>
      <c r="D645" s="6" t="e">
        <f t="shared" si="99"/>
        <v>#NUM!</v>
      </c>
      <c r="E645" s="2">
        <f t="shared" si="100"/>
        <v>-1</v>
      </c>
      <c r="F645" s="16"/>
      <c r="G645" s="6" t="e">
        <f t="shared" si="105"/>
        <v>#NUM!</v>
      </c>
      <c r="H645" s="18">
        <f t="shared" si="101"/>
        <v>-1</v>
      </c>
      <c r="I645" s="16"/>
      <c r="J645" s="6" t="e">
        <f t="shared" si="106"/>
        <v>#NUM!</v>
      </c>
      <c r="K645" s="18">
        <f t="shared" si="102"/>
        <v>-1</v>
      </c>
      <c r="L645" s="17">
        <f t="shared" si="103"/>
        <v>0.63</v>
      </c>
      <c r="M645" s="6">
        <f t="shared" si="107"/>
        <v>3.9384046212621385E-3</v>
      </c>
      <c r="N645" s="18">
        <f t="shared" si="104"/>
        <v>-1</v>
      </c>
      <c r="O645" s="11"/>
    </row>
    <row r="646" spans="2:15" s="1" customFormat="1" hidden="1" outlineLevel="1" x14ac:dyDescent="0.2">
      <c r="B646" s="16">
        <v>631</v>
      </c>
      <c r="C646" s="16"/>
      <c r="D646" s="6" t="e">
        <f t="shared" si="99"/>
        <v>#NUM!</v>
      </c>
      <c r="E646" s="2">
        <f t="shared" si="100"/>
        <v>-1</v>
      </c>
      <c r="F646" s="16"/>
      <c r="G646" s="6" t="e">
        <f t="shared" si="105"/>
        <v>#NUM!</v>
      </c>
      <c r="H646" s="18">
        <f t="shared" si="101"/>
        <v>-1</v>
      </c>
      <c r="I646" s="16"/>
      <c r="J646" s="6" t="e">
        <f t="shared" si="106"/>
        <v>#NUM!</v>
      </c>
      <c r="K646" s="18">
        <f t="shared" si="102"/>
        <v>-1</v>
      </c>
      <c r="L646" s="17">
        <f t="shared" si="103"/>
        <v>0.63100000000000001</v>
      </c>
      <c r="M646" s="6">
        <f t="shared" si="107"/>
        <v>3.4640484386695486E-3</v>
      </c>
      <c r="N646" s="18">
        <f t="shared" si="104"/>
        <v>-1</v>
      </c>
      <c r="O646" s="11"/>
    </row>
    <row r="647" spans="2:15" s="1" customFormat="1" hidden="1" outlineLevel="1" x14ac:dyDescent="0.2">
      <c r="B647" s="19">
        <v>632</v>
      </c>
      <c r="C647" s="16"/>
      <c r="D647" s="6" t="e">
        <f t="shared" si="99"/>
        <v>#NUM!</v>
      </c>
      <c r="E647" s="2">
        <f t="shared" si="100"/>
        <v>-1</v>
      </c>
      <c r="F647" s="16"/>
      <c r="G647" s="6" t="e">
        <f t="shared" si="105"/>
        <v>#NUM!</v>
      </c>
      <c r="H647" s="18">
        <f t="shared" si="101"/>
        <v>-1</v>
      </c>
      <c r="I647" s="16"/>
      <c r="J647" s="6" t="e">
        <f t="shared" si="106"/>
        <v>#NUM!</v>
      </c>
      <c r="K647" s="18">
        <f t="shared" si="102"/>
        <v>-1</v>
      </c>
      <c r="L647" s="17">
        <f t="shared" si="103"/>
        <v>0.63200000000000001</v>
      </c>
      <c r="M647" s="6">
        <f t="shared" si="107"/>
        <v>3.0337829284866873E-3</v>
      </c>
      <c r="N647" s="18">
        <f t="shared" si="104"/>
        <v>-1</v>
      </c>
      <c r="O647" s="11"/>
    </row>
    <row r="648" spans="2:15" s="1" customFormat="1" hidden="1" outlineLevel="1" x14ac:dyDescent="0.2">
      <c r="B648" s="16">
        <v>633</v>
      </c>
      <c r="C648" s="16"/>
      <c r="D648" s="6" t="e">
        <f t="shared" si="99"/>
        <v>#NUM!</v>
      </c>
      <c r="E648" s="2">
        <f t="shared" si="100"/>
        <v>-1</v>
      </c>
      <c r="F648" s="16"/>
      <c r="G648" s="6" t="e">
        <f t="shared" si="105"/>
        <v>#NUM!</v>
      </c>
      <c r="H648" s="18">
        <f t="shared" si="101"/>
        <v>-1</v>
      </c>
      <c r="I648" s="16"/>
      <c r="J648" s="6" t="e">
        <f t="shared" si="106"/>
        <v>#NUM!</v>
      </c>
      <c r="K648" s="18">
        <f t="shared" si="102"/>
        <v>-1</v>
      </c>
      <c r="L648" s="17">
        <f t="shared" si="103"/>
        <v>0.63300000000000001</v>
      </c>
      <c r="M648" s="6">
        <f t="shared" si="107"/>
        <v>2.6455737385855434E-3</v>
      </c>
      <c r="N648" s="18">
        <f t="shared" si="104"/>
        <v>-1</v>
      </c>
      <c r="O648" s="11"/>
    </row>
    <row r="649" spans="2:15" s="1" customFormat="1" hidden="1" outlineLevel="1" x14ac:dyDescent="0.2">
      <c r="B649" s="19">
        <v>634</v>
      </c>
      <c r="C649" s="16"/>
      <c r="D649" s="6" t="e">
        <f t="shared" si="99"/>
        <v>#NUM!</v>
      </c>
      <c r="E649" s="2">
        <f t="shared" si="100"/>
        <v>-1</v>
      </c>
      <c r="F649" s="16"/>
      <c r="G649" s="6" t="e">
        <f t="shared" si="105"/>
        <v>#NUM!</v>
      </c>
      <c r="H649" s="18">
        <f t="shared" si="101"/>
        <v>-1</v>
      </c>
      <c r="I649" s="16"/>
      <c r="J649" s="6" t="e">
        <f t="shared" si="106"/>
        <v>#NUM!</v>
      </c>
      <c r="K649" s="18">
        <f t="shared" si="102"/>
        <v>-1</v>
      </c>
      <c r="L649" s="17">
        <f t="shared" si="103"/>
        <v>0.63400000000000001</v>
      </c>
      <c r="M649" s="6">
        <f t="shared" si="107"/>
        <v>2.2971424969895032E-3</v>
      </c>
      <c r="N649" s="18">
        <f t="shared" si="104"/>
        <v>-1</v>
      </c>
      <c r="O649" s="11"/>
    </row>
    <row r="650" spans="2:15" s="1" customFormat="1" hidden="1" outlineLevel="1" x14ac:dyDescent="0.2">
      <c r="B650" s="16">
        <v>635</v>
      </c>
      <c r="C650" s="16"/>
      <c r="D650" s="6" t="e">
        <f t="shared" si="99"/>
        <v>#NUM!</v>
      </c>
      <c r="E650" s="2">
        <f t="shared" si="100"/>
        <v>-1</v>
      </c>
      <c r="F650" s="16"/>
      <c r="G650" s="6" t="e">
        <f t="shared" si="105"/>
        <v>#NUM!</v>
      </c>
      <c r="H650" s="18">
        <f t="shared" si="101"/>
        <v>-1</v>
      </c>
      <c r="I650" s="16"/>
      <c r="J650" s="6" t="e">
        <f t="shared" si="106"/>
        <v>#NUM!</v>
      </c>
      <c r="K650" s="18">
        <f t="shared" si="102"/>
        <v>-1</v>
      </c>
      <c r="L650" s="17">
        <f t="shared" si="103"/>
        <v>0.63500000000000001</v>
      </c>
      <c r="M650" s="6">
        <f t="shared" si="107"/>
        <v>1.9860334344050995E-3</v>
      </c>
      <c r="N650" s="18">
        <f t="shared" si="104"/>
        <v>-1</v>
      </c>
      <c r="O650" s="11"/>
    </row>
    <row r="651" spans="2:15" s="1" customFormat="1" hidden="1" outlineLevel="1" x14ac:dyDescent="0.2">
      <c r="B651" s="19">
        <v>636</v>
      </c>
      <c r="C651" s="16"/>
      <c r="D651" s="6" t="e">
        <f t="shared" si="99"/>
        <v>#NUM!</v>
      </c>
      <c r="E651" s="2">
        <f t="shared" si="100"/>
        <v>-1</v>
      </c>
      <c r="F651" s="16"/>
      <c r="G651" s="6" t="e">
        <f t="shared" si="105"/>
        <v>#NUM!</v>
      </c>
      <c r="H651" s="18">
        <f t="shared" si="101"/>
        <v>-1</v>
      </c>
      <c r="I651" s="16"/>
      <c r="J651" s="6" t="e">
        <f t="shared" si="106"/>
        <v>#NUM!</v>
      </c>
      <c r="K651" s="18">
        <f t="shared" si="102"/>
        <v>-1</v>
      </c>
      <c r="L651" s="17">
        <f t="shared" si="103"/>
        <v>0.63600000000000001</v>
      </c>
      <c r="M651" s="6">
        <f t="shared" si="107"/>
        <v>1.7096750083911889E-3</v>
      </c>
      <c r="N651" s="18">
        <f t="shared" si="104"/>
        <v>-1</v>
      </c>
      <c r="O651" s="11"/>
    </row>
    <row r="652" spans="2:15" s="1" customFormat="1" hidden="1" outlineLevel="1" x14ac:dyDescent="0.2">
      <c r="B652" s="16">
        <v>637</v>
      </c>
      <c r="C652" s="16"/>
      <c r="D652" s="6" t="e">
        <f t="shared" si="99"/>
        <v>#NUM!</v>
      </c>
      <c r="E652" s="2">
        <f t="shared" si="100"/>
        <v>-1</v>
      </c>
      <c r="F652" s="16"/>
      <c r="G652" s="6" t="e">
        <f t="shared" si="105"/>
        <v>#NUM!</v>
      </c>
      <c r="H652" s="18">
        <f t="shared" si="101"/>
        <v>-1</v>
      </c>
      <c r="I652" s="16"/>
      <c r="J652" s="6" t="e">
        <f t="shared" si="106"/>
        <v>#NUM!</v>
      </c>
      <c r="K652" s="18">
        <f t="shared" si="102"/>
        <v>-1</v>
      </c>
      <c r="L652" s="17">
        <f t="shared" si="103"/>
        <v>0.63700000000000001</v>
      </c>
      <c r="M652" s="6">
        <f t="shared" si="107"/>
        <v>1.4654357214781515E-3</v>
      </c>
      <c r="N652" s="18">
        <f t="shared" si="104"/>
        <v>-1</v>
      </c>
      <c r="O652" s="11"/>
    </row>
    <row r="653" spans="2:15" s="1" customFormat="1" hidden="1" outlineLevel="1" x14ac:dyDescent="0.2">
      <c r="B653" s="19">
        <v>638</v>
      </c>
      <c r="C653" s="16"/>
      <c r="D653" s="6" t="e">
        <f t="shared" si="99"/>
        <v>#NUM!</v>
      </c>
      <c r="E653" s="2">
        <f t="shared" si="100"/>
        <v>-1</v>
      </c>
      <c r="F653" s="16"/>
      <c r="G653" s="6" t="e">
        <f t="shared" si="105"/>
        <v>#NUM!</v>
      </c>
      <c r="H653" s="18">
        <f t="shared" si="101"/>
        <v>-1</v>
      </c>
      <c r="I653" s="16"/>
      <c r="J653" s="6" t="e">
        <f t="shared" si="106"/>
        <v>#NUM!</v>
      </c>
      <c r="K653" s="18">
        <f t="shared" si="102"/>
        <v>-1</v>
      </c>
      <c r="L653" s="17">
        <f t="shared" si="103"/>
        <v>0.63800000000000001</v>
      </c>
      <c r="M653" s="6">
        <f t="shared" si="107"/>
        <v>1.2506735898822267E-3</v>
      </c>
      <c r="N653" s="18">
        <f t="shared" si="104"/>
        <v>-1</v>
      </c>
      <c r="O653" s="11"/>
    </row>
    <row r="654" spans="2:15" s="1" customFormat="1" hidden="1" outlineLevel="1" x14ac:dyDescent="0.2">
      <c r="B654" s="16">
        <v>639</v>
      </c>
      <c r="C654" s="16"/>
      <c r="D654" s="6" t="e">
        <f t="shared" si="99"/>
        <v>#NUM!</v>
      </c>
      <c r="E654" s="2">
        <f t="shared" si="100"/>
        <v>-1</v>
      </c>
      <c r="F654" s="16"/>
      <c r="G654" s="6" t="e">
        <f t="shared" si="105"/>
        <v>#NUM!</v>
      </c>
      <c r="H654" s="18">
        <f t="shared" si="101"/>
        <v>-1</v>
      </c>
      <c r="I654" s="16"/>
      <c r="J654" s="6" t="e">
        <f t="shared" si="106"/>
        <v>#NUM!</v>
      </c>
      <c r="K654" s="18">
        <f t="shared" si="102"/>
        <v>-1</v>
      </c>
      <c r="L654" s="17">
        <f t="shared" si="103"/>
        <v>0.63900000000000001</v>
      </c>
      <c r="M654" s="6">
        <f t="shared" si="107"/>
        <v>1.0627789660501506E-3</v>
      </c>
      <c r="N654" s="18">
        <f t="shared" si="104"/>
        <v>-1</v>
      </c>
      <c r="O654" s="11"/>
    </row>
    <row r="655" spans="2:15" s="1" customFormat="1" hidden="1" outlineLevel="1" x14ac:dyDescent="0.2">
      <c r="B655" s="19">
        <v>640</v>
      </c>
      <c r="C655" s="16"/>
      <c r="D655" s="6" t="e">
        <f t="shared" ref="D655:D718" si="108">BINOMDIST($B655,C$12,D$12,0)</f>
        <v>#NUM!</v>
      </c>
      <c r="E655" s="2">
        <f t="shared" ref="E655:E718" si="109">IF(ABS($B655-C$12*$D$12)&lt;=B$12,D655,-1)</f>
        <v>-1</v>
      </c>
      <c r="F655" s="16"/>
      <c r="G655" s="6" t="e">
        <f t="shared" si="105"/>
        <v>#NUM!</v>
      </c>
      <c r="H655" s="18">
        <f t="shared" ref="H655:H718" si="110">IF(ABS($B655-F$12*$D$12)&lt;=H$12,G655,-1)</f>
        <v>-1</v>
      </c>
      <c r="I655" s="16"/>
      <c r="J655" s="6" t="e">
        <f t="shared" si="106"/>
        <v>#NUM!</v>
      </c>
      <c r="K655" s="18">
        <f t="shared" ref="K655:K718" si="111">IF(ABS($B655-I$12*$D$12)&lt;=K$12,J655,-1)</f>
        <v>-1</v>
      </c>
      <c r="L655" s="17">
        <f t="shared" ref="L655:L718" si="112">$B655/L$12</f>
        <v>0.64</v>
      </c>
      <c r="M655" s="6">
        <f t="shared" si="107"/>
        <v>8.9921064080649349E-4</v>
      </c>
      <c r="N655" s="18">
        <f t="shared" ref="N655:N718" si="113">IF(ABS($B655-L$12*$D$12)&lt;=N$12,M655,-1)</f>
        <v>-1</v>
      </c>
      <c r="O655" s="11"/>
    </row>
    <row r="656" spans="2:15" s="1" customFormat="1" hidden="1" outlineLevel="1" x14ac:dyDescent="0.2">
      <c r="B656" s="16">
        <v>641</v>
      </c>
      <c r="C656" s="16"/>
      <c r="D656" s="6" t="e">
        <f t="shared" si="108"/>
        <v>#NUM!</v>
      </c>
      <c r="E656" s="2">
        <f t="shared" si="109"/>
        <v>-1</v>
      </c>
      <c r="F656" s="16"/>
      <c r="G656" s="6" t="e">
        <f t="shared" ref="G656:G719" si="114">BINOMDIST($B656,F$12,G$12,0)</f>
        <v>#NUM!</v>
      </c>
      <c r="H656" s="18">
        <f t="shared" si="110"/>
        <v>-1</v>
      </c>
      <c r="I656" s="16"/>
      <c r="J656" s="6" t="e">
        <f t="shared" ref="J656:J719" si="115">BINOMDIST($B656,I$12,J$12,0)</f>
        <v>#NUM!</v>
      </c>
      <c r="K656" s="18">
        <f t="shared" si="111"/>
        <v>-1</v>
      </c>
      <c r="L656" s="17">
        <f t="shared" si="112"/>
        <v>0.64100000000000001</v>
      </c>
      <c r="M656" s="6">
        <f t="shared" ref="M656:M719" si="116">BINOMDIST($B656,L$12,M$12,0)</f>
        <v>7.5752534482917996E-4</v>
      </c>
      <c r="N656" s="18">
        <f t="shared" si="113"/>
        <v>-1</v>
      </c>
      <c r="O656" s="11"/>
    </row>
    <row r="657" spans="2:15" s="1" customFormat="1" hidden="1" outlineLevel="1" x14ac:dyDescent="0.2">
      <c r="B657" s="19">
        <v>642</v>
      </c>
      <c r="C657" s="16"/>
      <c r="D657" s="6" t="e">
        <f t="shared" si="108"/>
        <v>#NUM!</v>
      </c>
      <c r="E657" s="2">
        <f t="shared" si="109"/>
        <v>-1</v>
      </c>
      <c r="F657" s="16"/>
      <c r="G657" s="6" t="e">
        <f t="shared" si="114"/>
        <v>#NUM!</v>
      </c>
      <c r="H657" s="18">
        <f t="shared" si="110"/>
        <v>-1</v>
      </c>
      <c r="I657" s="16"/>
      <c r="J657" s="6" t="e">
        <f t="shared" si="115"/>
        <v>#NUM!</v>
      </c>
      <c r="K657" s="18">
        <f t="shared" si="111"/>
        <v>-1</v>
      </c>
      <c r="L657" s="17">
        <f t="shared" si="112"/>
        <v>0.64200000000000002</v>
      </c>
      <c r="M657" s="6">
        <f t="shared" si="116"/>
        <v>6.3540093176093365E-4</v>
      </c>
      <c r="N657" s="18">
        <f t="shared" si="113"/>
        <v>-1</v>
      </c>
      <c r="O657" s="11"/>
    </row>
    <row r="658" spans="2:15" s="1" customFormat="1" hidden="1" outlineLevel="1" x14ac:dyDescent="0.2">
      <c r="B658" s="16">
        <v>643</v>
      </c>
      <c r="C658" s="16"/>
      <c r="D658" s="6" t="e">
        <f t="shared" si="108"/>
        <v>#NUM!</v>
      </c>
      <c r="E658" s="2">
        <f t="shared" si="109"/>
        <v>-1</v>
      </c>
      <c r="F658" s="16"/>
      <c r="G658" s="6" t="e">
        <f t="shared" si="114"/>
        <v>#NUM!</v>
      </c>
      <c r="H658" s="18">
        <f t="shared" si="110"/>
        <v>-1</v>
      </c>
      <c r="I658" s="16"/>
      <c r="J658" s="6" t="e">
        <f t="shared" si="115"/>
        <v>#NUM!</v>
      </c>
      <c r="K658" s="18">
        <f t="shared" si="111"/>
        <v>-1</v>
      </c>
      <c r="L658" s="17">
        <f t="shared" si="112"/>
        <v>0.64300000000000002</v>
      </c>
      <c r="M658" s="6">
        <f t="shared" si="116"/>
        <v>5.3065365529645758E-4</v>
      </c>
      <c r="N658" s="18">
        <f t="shared" si="113"/>
        <v>-1</v>
      </c>
      <c r="O658" s="11"/>
    </row>
    <row r="659" spans="2:15" s="1" customFormat="1" hidden="1" outlineLevel="1" x14ac:dyDescent="0.2">
      <c r="B659" s="19">
        <v>644</v>
      </c>
      <c r="C659" s="16"/>
      <c r="D659" s="6" t="e">
        <f t="shared" si="108"/>
        <v>#NUM!</v>
      </c>
      <c r="E659" s="2">
        <f t="shared" si="109"/>
        <v>-1</v>
      </c>
      <c r="F659" s="16"/>
      <c r="G659" s="6" t="e">
        <f t="shared" si="114"/>
        <v>#NUM!</v>
      </c>
      <c r="H659" s="18">
        <f t="shared" si="110"/>
        <v>-1</v>
      </c>
      <c r="I659" s="16"/>
      <c r="J659" s="6" t="e">
        <f t="shared" si="115"/>
        <v>#NUM!</v>
      </c>
      <c r="K659" s="18">
        <f t="shared" si="111"/>
        <v>-1</v>
      </c>
      <c r="L659" s="17">
        <f t="shared" si="112"/>
        <v>0.64400000000000002</v>
      </c>
      <c r="M659" s="6">
        <f t="shared" si="116"/>
        <v>4.4125005032802882E-4</v>
      </c>
      <c r="N659" s="18">
        <f t="shared" si="113"/>
        <v>-1</v>
      </c>
      <c r="O659" s="11"/>
    </row>
    <row r="660" spans="2:15" s="1" customFormat="1" hidden="1" outlineLevel="1" x14ac:dyDescent="0.2">
      <c r="B660" s="16">
        <v>645</v>
      </c>
      <c r="C660" s="16"/>
      <c r="D660" s="6" t="e">
        <f t="shared" si="108"/>
        <v>#NUM!</v>
      </c>
      <c r="E660" s="2">
        <f t="shared" si="109"/>
        <v>-1</v>
      </c>
      <c r="F660" s="16"/>
      <c r="G660" s="6" t="e">
        <f t="shared" si="114"/>
        <v>#NUM!</v>
      </c>
      <c r="H660" s="18">
        <f t="shared" si="110"/>
        <v>-1</v>
      </c>
      <c r="I660" s="16"/>
      <c r="J660" s="6" t="e">
        <f t="shared" si="115"/>
        <v>#NUM!</v>
      </c>
      <c r="K660" s="18">
        <f t="shared" si="111"/>
        <v>-1</v>
      </c>
      <c r="L660" s="17">
        <f t="shared" si="112"/>
        <v>0.64500000000000002</v>
      </c>
      <c r="M660" s="6">
        <f t="shared" si="116"/>
        <v>3.6531399515529804E-4</v>
      </c>
      <c r="N660" s="18">
        <f t="shared" si="113"/>
        <v>-1</v>
      </c>
      <c r="O660" s="11"/>
    </row>
    <row r="661" spans="2:15" s="1" customFormat="1" hidden="1" outlineLevel="1" x14ac:dyDescent="0.2">
      <c r="B661" s="19">
        <v>646</v>
      </c>
      <c r="C661" s="16"/>
      <c r="D661" s="6" t="e">
        <f t="shared" si="108"/>
        <v>#NUM!</v>
      </c>
      <c r="E661" s="2">
        <f t="shared" si="109"/>
        <v>-1</v>
      </c>
      <c r="F661" s="16"/>
      <c r="G661" s="6" t="e">
        <f t="shared" si="114"/>
        <v>#NUM!</v>
      </c>
      <c r="H661" s="18">
        <f t="shared" si="110"/>
        <v>-1</v>
      </c>
      <c r="I661" s="16"/>
      <c r="J661" s="6" t="e">
        <f t="shared" si="115"/>
        <v>#NUM!</v>
      </c>
      <c r="K661" s="18">
        <f t="shared" si="111"/>
        <v>-1</v>
      </c>
      <c r="L661" s="17">
        <f t="shared" si="112"/>
        <v>0.64600000000000002</v>
      </c>
      <c r="M661" s="6">
        <f t="shared" si="116"/>
        <v>3.0112957030989948E-4</v>
      </c>
      <c r="N661" s="18">
        <f t="shared" si="113"/>
        <v>-1</v>
      </c>
      <c r="O661" s="11"/>
    </row>
    <row r="662" spans="2:15" s="1" customFormat="1" hidden="1" outlineLevel="1" x14ac:dyDescent="0.2">
      <c r="B662" s="16">
        <v>647</v>
      </c>
      <c r="C662" s="16"/>
      <c r="D662" s="6" t="e">
        <f t="shared" si="108"/>
        <v>#NUM!</v>
      </c>
      <c r="E662" s="2">
        <f t="shared" si="109"/>
        <v>-1</v>
      </c>
      <c r="F662" s="16"/>
      <c r="G662" s="6" t="e">
        <f t="shared" si="114"/>
        <v>#NUM!</v>
      </c>
      <c r="H662" s="18">
        <f t="shared" si="110"/>
        <v>-1</v>
      </c>
      <c r="I662" s="16"/>
      <c r="J662" s="6" t="e">
        <f t="shared" si="115"/>
        <v>#NUM!</v>
      </c>
      <c r="K662" s="18">
        <f t="shared" si="111"/>
        <v>-1</v>
      </c>
      <c r="L662" s="17">
        <f t="shared" si="112"/>
        <v>0.64700000000000002</v>
      </c>
      <c r="M662" s="6">
        <f t="shared" si="116"/>
        <v>2.4714034286639372E-4</v>
      </c>
      <c r="N662" s="18">
        <f t="shared" si="113"/>
        <v>-1</v>
      </c>
      <c r="O662" s="11"/>
    </row>
    <row r="663" spans="2:15" s="1" customFormat="1" hidden="1" outlineLevel="1" x14ac:dyDescent="0.2">
      <c r="B663" s="19">
        <v>648</v>
      </c>
      <c r="C663" s="16"/>
      <c r="D663" s="6" t="e">
        <f t="shared" si="108"/>
        <v>#NUM!</v>
      </c>
      <c r="E663" s="2">
        <f t="shared" si="109"/>
        <v>-1</v>
      </c>
      <c r="F663" s="16"/>
      <c r="G663" s="6" t="e">
        <f t="shared" si="114"/>
        <v>#NUM!</v>
      </c>
      <c r="H663" s="18">
        <f t="shared" si="110"/>
        <v>-1</v>
      </c>
      <c r="I663" s="16"/>
      <c r="J663" s="6" t="e">
        <f t="shared" si="115"/>
        <v>#NUM!</v>
      </c>
      <c r="K663" s="18">
        <f t="shared" si="111"/>
        <v>-1</v>
      </c>
      <c r="L663" s="17">
        <f t="shared" si="112"/>
        <v>0.64800000000000002</v>
      </c>
      <c r="M663" s="6">
        <f t="shared" si="116"/>
        <v>2.0194569683295696E-4</v>
      </c>
      <c r="N663" s="18">
        <f t="shared" si="113"/>
        <v>-1</v>
      </c>
      <c r="O663" s="11"/>
    </row>
    <row r="664" spans="2:15" s="1" customFormat="1" hidden="1" outlineLevel="1" x14ac:dyDescent="0.2">
      <c r="B664" s="16">
        <v>649</v>
      </c>
      <c r="C664" s="16"/>
      <c r="D664" s="6" t="e">
        <f t="shared" si="108"/>
        <v>#NUM!</v>
      </c>
      <c r="E664" s="2">
        <f t="shared" si="109"/>
        <v>-1</v>
      </c>
      <c r="F664" s="16"/>
      <c r="G664" s="6" t="e">
        <f t="shared" si="114"/>
        <v>#NUM!</v>
      </c>
      <c r="H664" s="18">
        <f t="shared" si="110"/>
        <v>-1</v>
      </c>
      <c r="I664" s="16"/>
      <c r="J664" s="6" t="e">
        <f t="shared" si="115"/>
        <v>#NUM!</v>
      </c>
      <c r="K664" s="18">
        <f t="shared" si="111"/>
        <v>-1</v>
      </c>
      <c r="L664" s="17">
        <f t="shared" si="112"/>
        <v>0.64900000000000002</v>
      </c>
      <c r="M664" s="6">
        <f t="shared" si="116"/>
        <v>1.6429480420308281E-4</v>
      </c>
      <c r="N664" s="18">
        <f t="shared" si="113"/>
        <v>-1</v>
      </c>
      <c r="O664" s="11"/>
    </row>
    <row r="665" spans="2:15" s="1" customFormat="1" hidden="1" outlineLevel="1" x14ac:dyDescent="0.2">
      <c r="B665" s="19">
        <v>650</v>
      </c>
      <c r="C665" s="16"/>
      <c r="D665" s="6" t="e">
        <f t="shared" si="108"/>
        <v>#NUM!</v>
      </c>
      <c r="E665" s="2">
        <f t="shared" si="109"/>
        <v>-1</v>
      </c>
      <c r="F665" s="16"/>
      <c r="G665" s="6" t="e">
        <f t="shared" si="114"/>
        <v>#NUM!</v>
      </c>
      <c r="H665" s="18">
        <f t="shared" si="110"/>
        <v>-1</v>
      </c>
      <c r="I665" s="16"/>
      <c r="J665" s="6" t="e">
        <f t="shared" si="115"/>
        <v>#NUM!</v>
      </c>
      <c r="K665" s="18">
        <f t="shared" si="111"/>
        <v>-1</v>
      </c>
      <c r="L665" s="17">
        <f t="shared" si="112"/>
        <v>0.65</v>
      </c>
      <c r="M665" s="6">
        <f t="shared" si="116"/>
        <v>1.3307879140449873E-4</v>
      </c>
      <c r="N665" s="18">
        <f t="shared" si="113"/>
        <v>-1</v>
      </c>
      <c r="O665" s="11"/>
    </row>
    <row r="666" spans="2:15" s="1" customFormat="1" hidden="1" outlineLevel="1" x14ac:dyDescent="0.2">
      <c r="B666" s="16">
        <v>651</v>
      </c>
      <c r="D666" s="6" t="e">
        <f t="shared" si="108"/>
        <v>#NUM!</v>
      </c>
      <c r="E666" s="2">
        <f t="shared" si="109"/>
        <v>-1</v>
      </c>
      <c r="G666" s="6" t="e">
        <f t="shared" si="114"/>
        <v>#NUM!</v>
      </c>
      <c r="H666" s="18">
        <f t="shared" si="110"/>
        <v>-1</v>
      </c>
      <c r="J666" s="6" t="e">
        <f t="shared" si="115"/>
        <v>#NUM!</v>
      </c>
      <c r="K666" s="18">
        <f t="shared" si="111"/>
        <v>-1</v>
      </c>
      <c r="L666" s="17">
        <f t="shared" si="112"/>
        <v>0.65100000000000002</v>
      </c>
      <c r="M666" s="6">
        <f t="shared" si="116"/>
        <v>1.0732160597136958E-4</v>
      </c>
      <c r="N666" s="18">
        <f t="shared" si="113"/>
        <v>-1</v>
      </c>
      <c r="O666" s="11"/>
    </row>
    <row r="667" spans="2:15" s="1" customFormat="1" hidden="1" outlineLevel="1" x14ac:dyDescent="0.2">
      <c r="B667" s="19">
        <v>652</v>
      </c>
      <c r="D667" s="6" t="e">
        <f t="shared" si="108"/>
        <v>#NUM!</v>
      </c>
      <c r="E667" s="2">
        <f t="shared" si="109"/>
        <v>-1</v>
      </c>
      <c r="G667" s="6" t="e">
        <f t="shared" si="114"/>
        <v>#NUM!</v>
      </c>
      <c r="H667" s="18">
        <f t="shared" si="110"/>
        <v>-1</v>
      </c>
      <c r="J667" s="6" t="e">
        <f t="shared" si="115"/>
        <v>#NUM!</v>
      </c>
      <c r="K667" s="18">
        <f t="shared" si="111"/>
        <v>-1</v>
      </c>
      <c r="L667" s="17">
        <f t="shared" si="112"/>
        <v>0.65200000000000002</v>
      </c>
      <c r="M667" s="6">
        <f t="shared" si="116"/>
        <v>8.6170031788361314E-5</v>
      </c>
      <c r="N667" s="18">
        <f t="shared" si="113"/>
        <v>-1</v>
      </c>
      <c r="O667" s="11"/>
    </row>
    <row r="668" spans="2:15" s="1" customFormat="1" hidden="1" outlineLevel="1" x14ac:dyDescent="0.2">
      <c r="B668" s="16">
        <v>653</v>
      </c>
      <c r="D668" s="6" t="e">
        <f t="shared" si="108"/>
        <v>#NUM!</v>
      </c>
      <c r="E668" s="2">
        <f t="shared" si="109"/>
        <v>-1</v>
      </c>
      <c r="G668" s="6" t="e">
        <f t="shared" si="114"/>
        <v>#NUM!</v>
      </c>
      <c r="H668" s="18">
        <f t="shared" si="110"/>
        <v>-1</v>
      </c>
      <c r="J668" s="6" t="e">
        <f t="shared" si="115"/>
        <v>#NUM!</v>
      </c>
      <c r="K668" s="18">
        <f t="shared" si="111"/>
        <v>-1</v>
      </c>
      <c r="L668" s="17">
        <f t="shared" si="112"/>
        <v>0.65300000000000002</v>
      </c>
      <c r="M668" s="6">
        <f t="shared" si="116"/>
        <v>6.8883241337709986E-5</v>
      </c>
      <c r="N668" s="18">
        <f t="shared" si="113"/>
        <v>-1</v>
      </c>
      <c r="O668" s="11"/>
    </row>
    <row r="669" spans="2:15" s="1" customFormat="1" hidden="1" outlineLevel="1" x14ac:dyDescent="0.2">
      <c r="B669" s="19">
        <v>654</v>
      </c>
      <c r="D669" s="6" t="e">
        <f t="shared" si="108"/>
        <v>#NUM!</v>
      </c>
      <c r="E669" s="2">
        <f t="shared" si="109"/>
        <v>-1</v>
      </c>
      <c r="G669" s="6" t="e">
        <f t="shared" si="114"/>
        <v>#NUM!</v>
      </c>
      <c r="H669" s="18">
        <f t="shared" si="110"/>
        <v>-1</v>
      </c>
      <c r="J669" s="6" t="e">
        <f t="shared" si="115"/>
        <v>#NUM!</v>
      </c>
      <c r="K669" s="18">
        <f t="shared" si="111"/>
        <v>-1</v>
      </c>
      <c r="L669" s="17">
        <f t="shared" si="112"/>
        <v>0.65400000000000003</v>
      </c>
      <c r="M669" s="6">
        <f t="shared" si="116"/>
        <v>5.4822212716021078E-5</v>
      </c>
      <c r="N669" s="18">
        <f t="shared" si="113"/>
        <v>-1</v>
      </c>
      <c r="O669" s="11"/>
    </row>
    <row r="670" spans="2:15" s="1" customFormat="1" hidden="1" outlineLevel="1" x14ac:dyDescent="0.2">
      <c r="B670" s="16">
        <v>655</v>
      </c>
      <c r="D670" s="6" t="e">
        <f t="shared" si="108"/>
        <v>#NUM!</v>
      </c>
      <c r="E670" s="2">
        <f t="shared" si="109"/>
        <v>-1</v>
      </c>
      <c r="G670" s="6" t="e">
        <f t="shared" si="114"/>
        <v>#NUM!</v>
      </c>
      <c r="H670" s="18">
        <f t="shared" si="110"/>
        <v>-1</v>
      </c>
      <c r="J670" s="6" t="e">
        <f t="shared" si="115"/>
        <v>#NUM!</v>
      </c>
      <c r="K670" s="18">
        <f t="shared" si="111"/>
        <v>-1</v>
      </c>
      <c r="L670" s="17">
        <f t="shared" si="112"/>
        <v>0.65500000000000003</v>
      </c>
      <c r="M670" s="6">
        <f t="shared" si="116"/>
        <v>4.3439279999412337E-5</v>
      </c>
      <c r="N670" s="18">
        <f t="shared" si="113"/>
        <v>-1</v>
      </c>
      <c r="O670" s="11"/>
    </row>
    <row r="671" spans="2:15" s="1" customFormat="1" hidden="1" outlineLevel="1" x14ac:dyDescent="0.2">
      <c r="B671" s="19">
        <v>656</v>
      </c>
      <c r="D671" s="6" t="e">
        <f t="shared" si="108"/>
        <v>#NUM!</v>
      </c>
      <c r="E671" s="2">
        <f t="shared" si="109"/>
        <v>-1</v>
      </c>
      <c r="G671" s="6" t="e">
        <f t="shared" si="114"/>
        <v>#NUM!</v>
      </c>
      <c r="H671" s="18">
        <f t="shared" si="110"/>
        <v>-1</v>
      </c>
      <c r="J671" s="6" t="e">
        <f t="shared" si="115"/>
        <v>#NUM!</v>
      </c>
      <c r="K671" s="18">
        <f t="shared" si="111"/>
        <v>-1</v>
      </c>
      <c r="L671" s="17">
        <f t="shared" si="112"/>
        <v>0.65600000000000003</v>
      </c>
      <c r="M671" s="6">
        <f t="shared" si="116"/>
        <v>3.4268029572707033E-5</v>
      </c>
      <c r="N671" s="18">
        <f t="shared" si="113"/>
        <v>-1</v>
      </c>
      <c r="O671" s="11"/>
    </row>
    <row r="672" spans="2:15" s="1" customFormat="1" hidden="1" outlineLevel="1" x14ac:dyDescent="0.2">
      <c r="B672" s="16">
        <v>657</v>
      </c>
      <c r="D672" s="6" t="e">
        <f t="shared" si="108"/>
        <v>#NUM!</v>
      </c>
      <c r="E672" s="2">
        <f t="shared" si="109"/>
        <v>-1</v>
      </c>
      <c r="G672" s="6" t="e">
        <f t="shared" si="114"/>
        <v>#NUM!</v>
      </c>
      <c r="H672" s="18">
        <f t="shared" si="110"/>
        <v>-1</v>
      </c>
      <c r="J672" s="6" t="e">
        <f t="shared" si="115"/>
        <v>#NUM!</v>
      </c>
      <c r="K672" s="18">
        <f t="shared" si="111"/>
        <v>-1</v>
      </c>
      <c r="L672" s="17">
        <f t="shared" si="112"/>
        <v>0.65700000000000003</v>
      </c>
      <c r="M672" s="6">
        <f t="shared" si="116"/>
        <v>2.6913703591349809E-5</v>
      </c>
      <c r="N672" s="18">
        <f t="shared" si="113"/>
        <v>-1</v>
      </c>
      <c r="O672" s="11"/>
    </row>
    <row r="673" spans="2:15" s="1" customFormat="1" hidden="1" outlineLevel="1" x14ac:dyDescent="0.2">
      <c r="B673" s="19">
        <v>658</v>
      </c>
      <c r="D673" s="6" t="e">
        <f t="shared" si="108"/>
        <v>#NUM!</v>
      </c>
      <c r="E673" s="2">
        <f t="shared" si="109"/>
        <v>-1</v>
      </c>
      <c r="G673" s="6" t="e">
        <f t="shared" si="114"/>
        <v>#NUM!</v>
      </c>
      <c r="H673" s="18">
        <f t="shared" si="110"/>
        <v>-1</v>
      </c>
      <c r="J673" s="6" t="e">
        <f t="shared" si="115"/>
        <v>#NUM!</v>
      </c>
      <c r="K673" s="18">
        <f t="shared" si="111"/>
        <v>-1</v>
      </c>
      <c r="L673" s="17">
        <f t="shared" si="112"/>
        <v>0.65800000000000003</v>
      </c>
      <c r="M673" s="6">
        <f t="shared" si="116"/>
        <v>2.1044225680470623E-5</v>
      </c>
      <c r="N673" s="18">
        <f t="shared" si="113"/>
        <v>-1</v>
      </c>
      <c r="O673" s="11"/>
    </row>
    <row r="674" spans="2:15" s="1" customFormat="1" hidden="1" outlineLevel="1" x14ac:dyDescent="0.2">
      <c r="B674" s="16">
        <v>659</v>
      </c>
      <c r="D674" s="6" t="e">
        <f t="shared" si="108"/>
        <v>#NUM!</v>
      </c>
      <c r="E674" s="2">
        <f t="shared" si="109"/>
        <v>-1</v>
      </c>
      <c r="G674" s="6" t="e">
        <f t="shared" si="114"/>
        <v>#NUM!</v>
      </c>
      <c r="H674" s="18">
        <f t="shared" si="110"/>
        <v>-1</v>
      </c>
      <c r="J674" s="6" t="e">
        <f t="shared" si="115"/>
        <v>#NUM!</v>
      </c>
      <c r="K674" s="18">
        <f t="shared" si="111"/>
        <v>-1</v>
      </c>
      <c r="L674" s="17">
        <f t="shared" si="112"/>
        <v>0.65900000000000003</v>
      </c>
      <c r="M674" s="6">
        <f t="shared" si="116"/>
        <v>1.6381923784645484E-5</v>
      </c>
      <c r="N674" s="18">
        <f t="shared" si="113"/>
        <v>-1</v>
      </c>
      <c r="O674" s="11"/>
    </row>
    <row r="675" spans="2:15" s="1" customFormat="1" hidden="1" outlineLevel="1" x14ac:dyDescent="0.2">
      <c r="B675" s="19">
        <v>660</v>
      </c>
      <c r="D675" s="6" t="e">
        <f t="shared" si="108"/>
        <v>#NUM!</v>
      </c>
      <c r="E675" s="2">
        <f t="shared" si="109"/>
        <v>-1</v>
      </c>
      <c r="G675" s="6" t="e">
        <f t="shared" si="114"/>
        <v>#NUM!</v>
      </c>
      <c r="H675" s="18">
        <f t="shared" si="110"/>
        <v>-1</v>
      </c>
      <c r="J675" s="6" t="e">
        <f t="shared" si="115"/>
        <v>#NUM!</v>
      </c>
      <c r="K675" s="18">
        <f t="shared" si="111"/>
        <v>-1</v>
      </c>
      <c r="L675" s="17">
        <f t="shared" si="112"/>
        <v>0.66</v>
      </c>
      <c r="M675" s="6">
        <f t="shared" si="116"/>
        <v>1.2695990933100224E-5</v>
      </c>
      <c r="N675" s="18">
        <f t="shared" si="113"/>
        <v>-1</v>
      </c>
      <c r="O675" s="11"/>
    </row>
    <row r="676" spans="2:15" s="1" customFormat="1" hidden="1" outlineLevel="1" x14ac:dyDescent="0.2">
      <c r="B676" s="16">
        <v>661</v>
      </c>
      <c r="D676" s="6" t="e">
        <f t="shared" si="108"/>
        <v>#NUM!</v>
      </c>
      <c r="E676" s="2">
        <f t="shared" si="109"/>
        <v>-1</v>
      </c>
      <c r="G676" s="6" t="e">
        <f t="shared" si="114"/>
        <v>#NUM!</v>
      </c>
      <c r="H676" s="18">
        <f t="shared" si="110"/>
        <v>-1</v>
      </c>
      <c r="J676" s="6" t="e">
        <f t="shared" si="115"/>
        <v>#NUM!</v>
      </c>
      <c r="K676" s="18">
        <f t="shared" si="111"/>
        <v>-1</v>
      </c>
      <c r="L676" s="17">
        <f t="shared" si="112"/>
        <v>0.66100000000000003</v>
      </c>
      <c r="M676" s="6">
        <f t="shared" si="116"/>
        <v>9.7956964839351126E-6</v>
      </c>
      <c r="N676" s="18">
        <f t="shared" si="113"/>
        <v>-1</v>
      </c>
      <c r="O676" s="11"/>
    </row>
    <row r="677" spans="2:15" s="1" customFormat="1" hidden="1" outlineLevel="1" x14ac:dyDescent="0.2">
      <c r="B677" s="19">
        <v>662</v>
      </c>
      <c r="D677" s="6" t="e">
        <f t="shared" si="108"/>
        <v>#NUM!</v>
      </c>
      <c r="E677" s="2">
        <f t="shared" si="109"/>
        <v>-1</v>
      </c>
      <c r="G677" s="6" t="e">
        <f t="shared" si="114"/>
        <v>#NUM!</v>
      </c>
      <c r="H677" s="18">
        <f t="shared" si="110"/>
        <v>-1</v>
      </c>
      <c r="J677" s="6" t="e">
        <f t="shared" si="115"/>
        <v>#NUM!</v>
      </c>
      <c r="K677" s="18">
        <f t="shared" si="111"/>
        <v>-1</v>
      </c>
      <c r="L677" s="17">
        <f t="shared" si="112"/>
        <v>0.66200000000000003</v>
      </c>
      <c r="M677" s="6">
        <f t="shared" si="116"/>
        <v>7.5243378581284576E-6</v>
      </c>
      <c r="N677" s="18">
        <f t="shared" si="113"/>
        <v>-1</v>
      </c>
      <c r="O677" s="11"/>
    </row>
    <row r="678" spans="2:15" s="1" customFormat="1" hidden="1" outlineLevel="1" x14ac:dyDescent="0.2">
      <c r="B678" s="16">
        <v>663</v>
      </c>
      <c r="D678" s="6" t="e">
        <f t="shared" si="108"/>
        <v>#NUM!</v>
      </c>
      <c r="E678" s="2">
        <f t="shared" si="109"/>
        <v>-1</v>
      </c>
      <c r="G678" s="6" t="e">
        <f t="shared" si="114"/>
        <v>#NUM!</v>
      </c>
      <c r="H678" s="18">
        <f t="shared" si="110"/>
        <v>-1</v>
      </c>
      <c r="J678" s="6" t="e">
        <f t="shared" si="115"/>
        <v>#NUM!</v>
      </c>
      <c r="K678" s="18">
        <f t="shared" si="111"/>
        <v>-1</v>
      </c>
      <c r="L678" s="17">
        <f t="shared" si="112"/>
        <v>0.66300000000000003</v>
      </c>
      <c r="M678" s="6">
        <f t="shared" si="116"/>
        <v>5.7539054209217623E-6</v>
      </c>
      <c r="N678" s="18">
        <f t="shared" si="113"/>
        <v>-1</v>
      </c>
      <c r="O678" s="11"/>
    </row>
    <row r="679" spans="2:15" s="1" customFormat="1" hidden="1" outlineLevel="1" x14ac:dyDescent="0.2">
      <c r="B679" s="19">
        <v>664</v>
      </c>
      <c r="D679" s="6" t="e">
        <f t="shared" si="108"/>
        <v>#NUM!</v>
      </c>
      <c r="E679" s="2">
        <f t="shared" si="109"/>
        <v>-1</v>
      </c>
      <c r="G679" s="6" t="e">
        <f t="shared" si="114"/>
        <v>#NUM!</v>
      </c>
      <c r="H679" s="18">
        <f t="shared" si="110"/>
        <v>-1</v>
      </c>
      <c r="J679" s="6" t="e">
        <f t="shared" si="115"/>
        <v>#NUM!</v>
      </c>
      <c r="K679" s="18">
        <f t="shared" si="111"/>
        <v>-1</v>
      </c>
      <c r="L679" s="17">
        <f t="shared" si="112"/>
        <v>0.66400000000000003</v>
      </c>
      <c r="M679" s="6">
        <f t="shared" si="116"/>
        <v>4.3804204672830024E-6</v>
      </c>
      <c r="N679" s="18">
        <f t="shared" si="113"/>
        <v>-1</v>
      </c>
      <c r="O679" s="11"/>
    </row>
    <row r="680" spans="2:15" s="1" customFormat="1" hidden="1" outlineLevel="1" x14ac:dyDescent="0.2">
      <c r="B680" s="16">
        <v>665</v>
      </c>
      <c r="D680" s="6" t="e">
        <f t="shared" si="108"/>
        <v>#NUM!</v>
      </c>
      <c r="E680" s="2">
        <f t="shared" si="109"/>
        <v>-1</v>
      </c>
      <c r="G680" s="6" t="e">
        <f t="shared" si="114"/>
        <v>#NUM!</v>
      </c>
      <c r="H680" s="18">
        <f t="shared" si="110"/>
        <v>-1</v>
      </c>
      <c r="J680" s="6" t="e">
        <f t="shared" si="115"/>
        <v>#NUM!</v>
      </c>
      <c r="K680" s="18">
        <f t="shared" si="111"/>
        <v>-1</v>
      </c>
      <c r="L680" s="17">
        <f t="shared" si="112"/>
        <v>0.66500000000000004</v>
      </c>
      <c r="M680" s="6">
        <f t="shared" si="116"/>
        <v>3.3198976173092529E-6</v>
      </c>
      <c r="N680" s="18">
        <f t="shared" si="113"/>
        <v>-1</v>
      </c>
      <c r="O680" s="11"/>
    </row>
    <row r="681" spans="2:15" s="1" customFormat="1" hidden="1" outlineLevel="1" x14ac:dyDescent="0.2">
      <c r="B681" s="19">
        <v>666</v>
      </c>
      <c r="D681" s="6" t="e">
        <f t="shared" si="108"/>
        <v>#NUM!</v>
      </c>
      <c r="E681" s="2">
        <f t="shared" si="109"/>
        <v>-1</v>
      </c>
      <c r="G681" s="6" t="e">
        <f t="shared" si="114"/>
        <v>#NUM!</v>
      </c>
      <c r="H681" s="18">
        <f t="shared" si="110"/>
        <v>-1</v>
      </c>
      <c r="J681" s="6" t="e">
        <f t="shared" si="115"/>
        <v>#NUM!</v>
      </c>
      <c r="K681" s="18">
        <f t="shared" si="111"/>
        <v>-1</v>
      </c>
      <c r="L681" s="17">
        <f t="shared" si="112"/>
        <v>0.66600000000000004</v>
      </c>
      <c r="M681" s="6">
        <f t="shared" si="116"/>
        <v>2.5048777067536139E-6</v>
      </c>
      <c r="N681" s="18">
        <f t="shared" si="113"/>
        <v>-1</v>
      </c>
      <c r="O681" s="11"/>
    </row>
    <row r="682" spans="2:15" s="1" customFormat="1" hidden="1" outlineLevel="1" x14ac:dyDescent="0.2">
      <c r="B682" s="16">
        <v>667</v>
      </c>
      <c r="D682" s="6" t="e">
        <f t="shared" si="108"/>
        <v>#NUM!</v>
      </c>
      <c r="E682" s="2">
        <f t="shared" si="109"/>
        <v>-1</v>
      </c>
      <c r="G682" s="6" t="e">
        <f t="shared" si="114"/>
        <v>#NUM!</v>
      </c>
      <c r="H682" s="18">
        <f t="shared" si="110"/>
        <v>-1</v>
      </c>
      <c r="J682" s="6" t="e">
        <f t="shared" si="115"/>
        <v>#NUM!</v>
      </c>
      <c r="K682" s="18">
        <f t="shared" si="111"/>
        <v>-1</v>
      </c>
      <c r="L682" s="17">
        <f t="shared" si="112"/>
        <v>0.66700000000000004</v>
      </c>
      <c r="M682" s="6">
        <f t="shared" si="116"/>
        <v>1.8814748591957464E-6</v>
      </c>
      <c r="N682" s="18">
        <f t="shared" si="113"/>
        <v>-1</v>
      </c>
      <c r="O682" s="11"/>
    </row>
    <row r="683" spans="2:15" s="1" customFormat="1" hidden="1" outlineLevel="1" x14ac:dyDescent="0.2">
      <c r="B683" s="19">
        <v>668</v>
      </c>
      <c r="D683" s="6" t="e">
        <f t="shared" si="108"/>
        <v>#NUM!</v>
      </c>
      <c r="E683" s="2">
        <f t="shared" si="109"/>
        <v>-1</v>
      </c>
      <c r="G683" s="6" t="e">
        <f t="shared" si="114"/>
        <v>#NUM!</v>
      </c>
      <c r="H683" s="18">
        <f t="shared" si="110"/>
        <v>-1</v>
      </c>
      <c r="J683" s="6" t="e">
        <f t="shared" si="115"/>
        <v>#NUM!</v>
      </c>
      <c r="K683" s="18">
        <f t="shared" si="111"/>
        <v>-1</v>
      </c>
      <c r="L683" s="17">
        <f t="shared" si="112"/>
        <v>0.66800000000000004</v>
      </c>
      <c r="M683" s="6">
        <f t="shared" si="116"/>
        <v>1.4068812757009907E-6</v>
      </c>
      <c r="N683" s="18">
        <f t="shared" si="113"/>
        <v>-1</v>
      </c>
      <c r="O683" s="11"/>
    </row>
    <row r="684" spans="2:15" s="1" customFormat="1" hidden="1" outlineLevel="1" x14ac:dyDescent="0.2">
      <c r="B684" s="16">
        <v>669</v>
      </c>
      <c r="D684" s="6" t="e">
        <f t="shared" si="108"/>
        <v>#NUM!</v>
      </c>
      <c r="E684" s="2">
        <f t="shared" si="109"/>
        <v>-1</v>
      </c>
      <c r="G684" s="6" t="e">
        <f t="shared" si="114"/>
        <v>#NUM!</v>
      </c>
      <c r="H684" s="18">
        <f t="shared" si="110"/>
        <v>-1</v>
      </c>
      <c r="J684" s="6" t="e">
        <f t="shared" si="115"/>
        <v>#NUM!</v>
      </c>
      <c r="K684" s="18">
        <f t="shared" si="111"/>
        <v>-1</v>
      </c>
      <c r="L684" s="17">
        <f t="shared" si="112"/>
        <v>0.66900000000000004</v>
      </c>
      <c r="M684" s="6">
        <f t="shared" si="116"/>
        <v>1.04727485097024E-6</v>
      </c>
      <c r="N684" s="18">
        <f t="shared" si="113"/>
        <v>-1</v>
      </c>
      <c r="O684" s="11"/>
    </row>
    <row r="685" spans="2:15" s="1" customFormat="1" hidden="1" outlineLevel="1" x14ac:dyDescent="0.2">
      <c r="B685" s="19">
        <v>670</v>
      </c>
      <c r="D685" s="6" t="e">
        <f t="shared" si="108"/>
        <v>#NUM!</v>
      </c>
      <c r="E685" s="2">
        <f t="shared" si="109"/>
        <v>-1</v>
      </c>
      <c r="G685" s="6" t="e">
        <f t="shared" si="114"/>
        <v>#NUM!</v>
      </c>
      <c r="H685" s="18">
        <f t="shared" si="110"/>
        <v>-1</v>
      </c>
      <c r="J685" s="6" t="e">
        <f t="shared" si="115"/>
        <v>#NUM!</v>
      </c>
      <c r="K685" s="18">
        <f t="shared" si="111"/>
        <v>-1</v>
      </c>
      <c r="L685" s="17">
        <f t="shared" si="112"/>
        <v>0.67</v>
      </c>
      <c r="M685" s="6">
        <f t="shared" si="116"/>
        <v>7.760775574727297E-7</v>
      </c>
      <c r="N685" s="18">
        <f t="shared" si="113"/>
        <v>-1</v>
      </c>
      <c r="O685" s="11"/>
    </row>
    <row r="686" spans="2:15" s="1" customFormat="1" hidden="1" outlineLevel="1" x14ac:dyDescent="0.2">
      <c r="B686" s="16">
        <v>671</v>
      </c>
      <c r="D686" s="6" t="e">
        <f t="shared" si="108"/>
        <v>#NUM!</v>
      </c>
      <c r="E686" s="2">
        <f t="shared" si="109"/>
        <v>-1</v>
      </c>
      <c r="G686" s="6" t="e">
        <f t="shared" si="114"/>
        <v>#NUM!</v>
      </c>
      <c r="H686" s="18">
        <f t="shared" si="110"/>
        <v>-1</v>
      </c>
      <c r="J686" s="6" t="e">
        <f t="shared" si="115"/>
        <v>#NUM!</v>
      </c>
      <c r="K686" s="18">
        <f t="shared" si="111"/>
        <v>-1</v>
      </c>
      <c r="L686" s="17">
        <f t="shared" si="112"/>
        <v>0.67100000000000004</v>
      </c>
      <c r="M686" s="6">
        <f t="shared" si="116"/>
        <v>5.7251623092250361E-7</v>
      </c>
      <c r="N686" s="18">
        <f t="shared" si="113"/>
        <v>-1</v>
      </c>
      <c r="O686" s="11"/>
    </row>
    <row r="687" spans="2:15" s="1" customFormat="1" hidden="1" outlineLevel="1" x14ac:dyDescent="0.2">
      <c r="B687" s="19">
        <v>672</v>
      </c>
      <c r="D687" s="6" t="e">
        <f t="shared" si="108"/>
        <v>#NUM!</v>
      </c>
      <c r="E687" s="2">
        <f t="shared" si="109"/>
        <v>-1</v>
      </c>
      <c r="G687" s="6" t="e">
        <f t="shared" si="114"/>
        <v>#NUM!</v>
      </c>
      <c r="H687" s="18">
        <f t="shared" si="110"/>
        <v>-1</v>
      </c>
      <c r="J687" s="6" t="e">
        <f t="shared" si="115"/>
        <v>#NUM!</v>
      </c>
      <c r="K687" s="18">
        <f t="shared" si="111"/>
        <v>-1</v>
      </c>
      <c r="L687" s="17">
        <f t="shared" si="112"/>
        <v>0.67200000000000004</v>
      </c>
      <c r="M687" s="6">
        <f t="shared" si="116"/>
        <v>4.2044160708370939E-7</v>
      </c>
      <c r="N687" s="18">
        <f t="shared" si="113"/>
        <v>-1</v>
      </c>
      <c r="O687" s="11"/>
    </row>
    <row r="688" spans="2:15" s="1" customFormat="1" hidden="1" outlineLevel="1" x14ac:dyDescent="0.2">
      <c r="B688" s="16">
        <v>673</v>
      </c>
      <c r="D688" s="6" t="e">
        <f t="shared" si="108"/>
        <v>#NUM!</v>
      </c>
      <c r="E688" s="2">
        <f t="shared" si="109"/>
        <v>-1</v>
      </c>
      <c r="G688" s="6" t="e">
        <f t="shared" si="114"/>
        <v>#NUM!</v>
      </c>
      <c r="H688" s="18">
        <f t="shared" si="110"/>
        <v>-1</v>
      </c>
      <c r="J688" s="6" t="e">
        <f t="shared" si="115"/>
        <v>#NUM!</v>
      </c>
      <c r="K688" s="18">
        <f t="shared" si="111"/>
        <v>-1</v>
      </c>
      <c r="L688" s="17">
        <f t="shared" si="112"/>
        <v>0.67300000000000004</v>
      </c>
      <c r="M688" s="6">
        <f t="shared" si="116"/>
        <v>3.0736592969567338E-7</v>
      </c>
      <c r="N688" s="18">
        <f t="shared" si="113"/>
        <v>-1</v>
      </c>
      <c r="O688" s="11"/>
    </row>
    <row r="689" spans="2:15" s="1" customFormat="1" hidden="1" outlineLevel="1" x14ac:dyDescent="0.2">
      <c r="B689" s="19">
        <v>674</v>
      </c>
      <c r="D689" s="6" t="e">
        <f t="shared" si="108"/>
        <v>#NUM!</v>
      </c>
      <c r="E689" s="2">
        <f t="shared" si="109"/>
        <v>-1</v>
      </c>
      <c r="G689" s="6" t="e">
        <f t="shared" si="114"/>
        <v>#NUM!</v>
      </c>
      <c r="H689" s="18">
        <f t="shared" si="110"/>
        <v>-1</v>
      </c>
      <c r="J689" s="6" t="e">
        <f t="shared" si="115"/>
        <v>#NUM!</v>
      </c>
      <c r="K689" s="18">
        <f t="shared" si="111"/>
        <v>-1</v>
      </c>
      <c r="L689" s="17">
        <f t="shared" si="112"/>
        <v>0.67400000000000004</v>
      </c>
      <c r="M689" s="6">
        <f t="shared" si="116"/>
        <v>2.2368395922214685E-7</v>
      </c>
      <c r="N689" s="18">
        <f t="shared" si="113"/>
        <v>-1</v>
      </c>
      <c r="O689" s="11"/>
    </row>
    <row r="690" spans="2:15" s="1" customFormat="1" hidden="1" outlineLevel="1" x14ac:dyDescent="0.2">
      <c r="B690" s="16">
        <v>675</v>
      </c>
      <c r="D690" s="6" t="e">
        <f t="shared" si="108"/>
        <v>#NUM!</v>
      </c>
      <c r="E690" s="2">
        <f t="shared" si="109"/>
        <v>-1</v>
      </c>
      <c r="G690" s="6" t="e">
        <f t="shared" si="114"/>
        <v>#NUM!</v>
      </c>
      <c r="H690" s="18">
        <f t="shared" si="110"/>
        <v>-1</v>
      </c>
      <c r="J690" s="6" t="e">
        <f t="shared" si="115"/>
        <v>#NUM!</v>
      </c>
      <c r="K690" s="18">
        <f t="shared" si="111"/>
        <v>-1</v>
      </c>
      <c r="L690" s="17">
        <f t="shared" si="112"/>
        <v>0.67500000000000004</v>
      </c>
      <c r="M690" s="6">
        <f t="shared" si="116"/>
        <v>1.6204660156982257E-7</v>
      </c>
      <c r="N690" s="18">
        <f t="shared" si="113"/>
        <v>-1</v>
      </c>
      <c r="O690" s="11"/>
    </row>
    <row r="691" spans="2:15" s="1" customFormat="1" hidden="1" outlineLevel="1" x14ac:dyDescent="0.2">
      <c r="B691" s="19">
        <v>676</v>
      </c>
      <c r="D691" s="6" t="e">
        <f t="shared" si="108"/>
        <v>#NUM!</v>
      </c>
      <c r="E691" s="2">
        <f t="shared" si="109"/>
        <v>-1</v>
      </c>
      <c r="G691" s="6" t="e">
        <f t="shared" si="114"/>
        <v>#NUM!</v>
      </c>
      <c r="H691" s="18">
        <f t="shared" si="110"/>
        <v>-1</v>
      </c>
      <c r="J691" s="6" t="e">
        <f t="shared" si="115"/>
        <v>#NUM!</v>
      </c>
      <c r="K691" s="18">
        <f t="shared" si="111"/>
        <v>-1</v>
      </c>
      <c r="L691" s="17">
        <f t="shared" si="112"/>
        <v>0.67600000000000005</v>
      </c>
      <c r="M691" s="6">
        <f t="shared" si="116"/>
        <v>1.1686052997823684E-7</v>
      </c>
      <c r="N691" s="18">
        <f t="shared" si="113"/>
        <v>-1</v>
      </c>
      <c r="O691" s="11"/>
    </row>
    <row r="692" spans="2:15" s="1" customFormat="1" hidden="1" outlineLevel="1" x14ac:dyDescent="0.2">
      <c r="B692" s="16">
        <v>677</v>
      </c>
      <c r="D692" s="6" t="e">
        <f t="shared" si="108"/>
        <v>#NUM!</v>
      </c>
      <c r="E692" s="2">
        <f t="shared" si="109"/>
        <v>-1</v>
      </c>
      <c r="G692" s="6" t="e">
        <f t="shared" si="114"/>
        <v>#NUM!</v>
      </c>
      <c r="H692" s="18">
        <f t="shared" si="110"/>
        <v>-1</v>
      </c>
      <c r="J692" s="6" t="e">
        <f t="shared" si="115"/>
        <v>#NUM!</v>
      </c>
      <c r="K692" s="18">
        <f t="shared" si="111"/>
        <v>-1</v>
      </c>
      <c r="L692" s="17">
        <f t="shared" si="112"/>
        <v>0.67700000000000005</v>
      </c>
      <c r="M692" s="6">
        <f t="shared" si="116"/>
        <v>8.3891015612146484E-8</v>
      </c>
      <c r="N692" s="18">
        <f t="shared" si="113"/>
        <v>-1</v>
      </c>
      <c r="O692" s="11"/>
    </row>
    <row r="693" spans="2:15" s="1" customFormat="1" hidden="1" outlineLevel="1" x14ac:dyDescent="0.2">
      <c r="B693" s="19">
        <v>678</v>
      </c>
      <c r="D693" s="6" t="e">
        <f t="shared" si="108"/>
        <v>#NUM!</v>
      </c>
      <c r="E693" s="2">
        <f t="shared" si="109"/>
        <v>-1</v>
      </c>
      <c r="G693" s="6" t="e">
        <f t="shared" si="114"/>
        <v>#NUM!</v>
      </c>
      <c r="H693" s="18">
        <f t="shared" si="110"/>
        <v>-1</v>
      </c>
      <c r="J693" s="6" t="e">
        <f t="shared" si="115"/>
        <v>#NUM!</v>
      </c>
      <c r="K693" s="18">
        <f t="shared" si="111"/>
        <v>-1</v>
      </c>
      <c r="L693" s="17">
        <f t="shared" si="112"/>
        <v>0.67800000000000005</v>
      </c>
      <c r="M693" s="6">
        <f t="shared" si="116"/>
        <v>5.9948668236114738E-8</v>
      </c>
      <c r="N693" s="18">
        <f t="shared" si="113"/>
        <v>-1</v>
      </c>
      <c r="O693" s="11"/>
    </row>
    <row r="694" spans="2:15" s="1" customFormat="1" hidden="1" outlineLevel="1" x14ac:dyDescent="0.2">
      <c r="B694" s="16">
        <v>679</v>
      </c>
      <c r="D694" s="6" t="e">
        <f t="shared" si="108"/>
        <v>#NUM!</v>
      </c>
      <c r="E694" s="2">
        <f t="shared" si="109"/>
        <v>-1</v>
      </c>
      <c r="G694" s="6" t="e">
        <f t="shared" si="114"/>
        <v>#NUM!</v>
      </c>
      <c r="H694" s="18">
        <f t="shared" si="110"/>
        <v>-1</v>
      </c>
      <c r="J694" s="6" t="e">
        <f t="shared" si="115"/>
        <v>#NUM!</v>
      </c>
      <c r="K694" s="18">
        <f t="shared" si="111"/>
        <v>-1</v>
      </c>
      <c r="L694" s="17">
        <f t="shared" si="112"/>
        <v>0.67900000000000005</v>
      </c>
      <c r="M694" s="6">
        <f t="shared" si="116"/>
        <v>4.264389802362692E-8</v>
      </c>
      <c r="N694" s="18">
        <f t="shared" si="113"/>
        <v>-1</v>
      </c>
      <c r="O694" s="11"/>
    </row>
    <row r="695" spans="2:15" s="1" customFormat="1" hidden="1" outlineLevel="1" x14ac:dyDescent="0.2">
      <c r="B695" s="19">
        <v>680</v>
      </c>
      <c r="D695" s="6" t="e">
        <f t="shared" si="108"/>
        <v>#NUM!</v>
      </c>
      <c r="E695" s="2">
        <f t="shared" si="109"/>
        <v>-1</v>
      </c>
      <c r="G695" s="6" t="e">
        <f t="shared" si="114"/>
        <v>#NUM!</v>
      </c>
      <c r="H695" s="18">
        <f t="shared" si="110"/>
        <v>-1</v>
      </c>
      <c r="J695" s="6" t="e">
        <f t="shared" si="115"/>
        <v>#NUM!</v>
      </c>
      <c r="K695" s="18">
        <f t="shared" si="111"/>
        <v>-1</v>
      </c>
      <c r="L695" s="17">
        <f t="shared" si="112"/>
        <v>0.68</v>
      </c>
      <c r="M695" s="6">
        <f t="shared" si="116"/>
        <v>3.0195642497612328E-8</v>
      </c>
      <c r="N695" s="18">
        <f t="shared" si="113"/>
        <v>-1</v>
      </c>
      <c r="O695" s="11"/>
    </row>
    <row r="696" spans="2:15" s="1" customFormat="1" hidden="1" outlineLevel="1" x14ac:dyDescent="0.2">
      <c r="B696" s="16">
        <v>681</v>
      </c>
      <c r="D696" s="6" t="e">
        <f t="shared" si="108"/>
        <v>#NUM!</v>
      </c>
      <c r="E696" s="2">
        <f t="shared" si="109"/>
        <v>-1</v>
      </c>
      <c r="G696" s="6" t="e">
        <f t="shared" si="114"/>
        <v>#NUM!</v>
      </c>
      <c r="H696" s="18">
        <f t="shared" si="110"/>
        <v>-1</v>
      </c>
      <c r="J696" s="6" t="e">
        <f t="shared" si="115"/>
        <v>#NUM!</v>
      </c>
      <c r="K696" s="18">
        <f t="shared" si="111"/>
        <v>-1</v>
      </c>
      <c r="L696" s="17">
        <f t="shared" si="112"/>
        <v>0.68100000000000005</v>
      </c>
      <c r="M696" s="6">
        <f t="shared" si="116"/>
        <v>2.1283272245013035E-8</v>
      </c>
      <c r="N696" s="18">
        <f t="shared" si="113"/>
        <v>-1</v>
      </c>
      <c r="O696" s="11"/>
    </row>
    <row r="697" spans="2:15" s="1" customFormat="1" hidden="1" outlineLevel="1" x14ac:dyDescent="0.2">
      <c r="B697" s="19">
        <v>682</v>
      </c>
      <c r="D697" s="6" t="e">
        <f t="shared" si="108"/>
        <v>#NUM!</v>
      </c>
      <c r="E697" s="2">
        <f t="shared" si="109"/>
        <v>-1</v>
      </c>
      <c r="G697" s="6" t="e">
        <f t="shared" si="114"/>
        <v>#NUM!</v>
      </c>
      <c r="H697" s="18">
        <f t="shared" si="110"/>
        <v>-1</v>
      </c>
      <c r="J697" s="6" t="e">
        <f t="shared" si="115"/>
        <v>#NUM!</v>
      </c>
      <c r="K697" s="18">
        <f t="shared" si="111"/>
        <v>-1</v>
      </c>
      <c r="L697" s="17">
        <f t="shared" si="112"/>
        <v>0.68200000000000005</v>
      </c>
      <c r="M697" s="6">
        <f t="shared" si="116"/>
        <v>1.4932618429969197E-8</v>
      </c>
      <c r="N697" s="18">
        <f t="shared" si="113"/>
        <v>-1</v>
      </c>
      <c r="O697" s="11"/>
    </row>
    <row r="698" spans="2:15" s="1" customFormat="1" hidden="1" outlineLevel="1" x14ac:dyDescent="0.2">
      <c r="B698" s="16">
        <v>683</v>
      </c>
      <c r="D698" s="6" t="e">
        <f t="shared" si="108"/>
        <v>#NUM!</v>
      </c>
      <c r="E698" s="2">
        <f t="shared" si="109"/>
        <v>-1</v>
      </c>
      <c r="G698" s="6" t="e">
        <f t="shared" si="114"/>
        <v>#NUM!</v>
      </c>
      <c r="H698" s="18">
        <f t="shared" si="110"/>
        <v>-1</v>
      </c>
      <c r="J698" s="6" t="e">
        <f t="shared" si="115"/>
        <v>#NUM!</v>
      </c>
      <c r="K698" s="18">
        <f t="shared" si="111"/>
        <v>-1</v>
      </c>
      <c r="L698" s="17">
        <f t="shared" si="112"/>
        <v>0.68300000000000005</v>
      </c>
      <c r="M698" s="6">
        <f t="shared" si="116"/>
        <v>1.0428783295893451E-8</v>
      </c>
      <c r="N698" s="18">
        <f t="shared" si="113"/>
        <v>-1</v>
      </c>
      <c r="O698" s="11"/>
    </row>
    <row r="699" spans="2:15" s="1" customFormat="1" hidden="1" outlineLevel="1" x14ac:dyDescent="0.2">
      <c r="B699" s="19">
        <v>684</v>
      </c>
      <c r="D699" s="6" t="e">
        <f t="shared" si="108"/>
        <v>#NUM!</v>
      </c>
      <c r="E699" s="2">
        <f t="shared" si="109"/>
        <v>-1</v>
      </c>
      <c r="G699" s="6" t="e">
        <f t="shared" si="114"/>
        <v>#NUM!</v>
      </c>
      <c r="H699" s="18">
        <f t="shared" si="110"/>
        <v>-1</v>
      </c>
      <c r="J699" s="6" t="e">
        <f t="shared" si="115"/>
        <v>#NUM!</v>
      </c>
      <c r="K699" s="18">
        <f t="shared" si="111"/>
        <v>-1</v>
      </c>
      <c r="L699" s="17">
        <f t="shared" si="112"/>
        <v>0.68400000000000005</v>
      </c>
      <c r="M699" s="6">
        <f t="shared" si="116"/>
        <v>7.2498340017504891E-9</v>
      </c>
      <c r="N699" s="18">
        <f t="shared" si="113"/>
        <v>-1</v>
      </c>
      <c r="O699" s="11"/>
    </row>
    <row r="700" spans="2:15" s="1" customFormat="1" hidden="1" outlineLevel="1" x14ac:dyDescent="0.2">
      <c r="B700" s="16">
        <v>685</v>
      </c>
      <c r="D700" s="6" t="e">
        <f t="shared" si="108"/>
        <v>#NUM!</v>
      </c>
      <c r="E700" s="2">
        <f t="shared" si="109"/>
        <v>-1</v>
      </c>
      <c r="G700" s="6" t="e">
        <f t="shared" si="114"/>
        <v>#NUM!</v>
      </c>
      <c r="H700" s="18">
        <f t="shared" si="110"/>
        <v>-1</v>
      </c>
      <c r="J700" s="6" t="e">
        <f t="shared" si="115"/>
        <v>#NUM!</v>
      </c>
      <c r="K700" s="18">
        <f t="shared" si="111"/>
        <v>-1</v>
      </c>
      <c r="L700" s="17">
        <f t="shared" si="112"/>
        <v>0.68500000000000005</v>
      </c>
      <c r="M700" s="6">
        <f t="shared" si="116"/>
        <v>5.0166734552258778E-9</v>
      </c>
      <c r="N700" s="18">
        <f t="shared" si="113"/>
        <v>-1</v>
      </c>
      <c r="O700" s="11"/>
    </row>
    <row r="701" spans="2:15" s="1" customFormat="1" hidden="1" outlineLevel="1" x14ac:dyDescent="0.2">
      <c r="B701" s="19">
        <v>686</v>
      </c>
      <c r="D701" s="6" t="e">
        <f t="shared" si="108"/>
        <v>#NUM!</v>
      </c>
      <c r="E701" s="2">
        <f t="shared" si="109"/>
        <v>-1</v>
      </c>
      <c r="G701" s="6" t="e">
        <f t="shared" si="114"/>
        <v>#NUM!</v>
      </c>
      <c r="H701" s="18">
        <f t="shared" si="110"/>
        <v>-1</v>
      </c>
      <c r="J701" s="6" t="e">
        <f t="shared" si="115"/>
        <v>#NUM!</v>
      </c>
      <c r="K701" s="18">
        <f t="shared" si="111"/>
        <v>-1</v>
      </c>
      <c r="L701" s="17">
        <f t="shared" si="112"/>
        <v>0.68600000000000005</v>
      </c>
      <c r="M701" s="6">
        <f t="shared" si="116"/>
        <v>3.4553618186504128E-9</v>
      </c>
      <c r="N701" s="18">
        <f t="shared" si="113"/>
        <v>-1</v>
      </c>
      <c r="O701" s="11"/>
    </row>
    <row r="702" spans="2:15" s="1" customFormat="1" hidden="1" outlineLevel="1" x14ac:dyDescent="0.2">
      <c r="B702" s="16">
        <v>687</v>
      </c>
      <c r="D702" s="6" t="e">
        <f t="shared" si="108"/>
        <v>#NUM!</v>
      </c>
      <c r="E702" s="2">
        <f t="shared" si="109"/>
        <v>-1</v>
      </c>
      <c r="G702" s="6" t="e">
        <f t="shared" si="114"/>
        <v>#NUM!</v>
      </c>
      <c r="H702" s="18">
        <f t="shared" si="110"/>
        <v>-1</v>
      </c>
      <c r="J702" s="6" t="e">
        <f t="shared" si="115"/>
        <v>#NUM!</v>
      </c>
      <c r="K702" s="18">
        <f t="shared" si="111"/>
        <v>-1</v>
      </c>
      <c r="L702" s="17">
        <f t="shared" si="112"/>
        <v>0.68700000000000006</v>
      </c>
      <c r="M702" s="6">
        <f t="shared" si="116"/>
        <v>2.3689598494677734E-9</v>
      </c>
      <c r="N702" s="18">
        <f t="shared" si="113"/>
        <v>-1</v>
      </c>
      <c r="O702" s="11"/>
    </row>
    <row r="703" spans="2:15" s="1" customFormat="1" hidden="1" outlineLevel="1" x14ac:dyDescent="0.2">
      <c r="B703" s="19">
        <v>688</v>
      </c>
      <c r="D703" s="6" t="e">
        <f t="shared" si="108"/>
        <v>#NUM!</v>
      </c>
      <c r="E703" s="2">
        <f t="shared" si="109"/>
        <v>-1</v>
      </c>
      <c r="G703" s="6" t="e">
        <f t="shared" si="114"/>
        <v>#NUM!</v>
      </c>
      <c r="H703" s="18">
        <f t="shared" si="110"/>
        <v>-1</v>
      </c>
      <c r="J703" s="6" t="e">
        <f t="shared" si="115"/>
        <v>#NUM!</v>
      </c>
      <c r="K703" s="18">
        <f t="shared" si="111"/>
        <v>-1</v>
      </c>
      <c r="L703" s="17">
        <f t="shared" si="112"/>
        <v>0.68799999999999994</v>
      </c>
      <c r="M703" s="6">
        <f t="shared" si="116"/>
        <v>1.616608501926071E-9</v>
      </c>
      <c r="N703" s="18">
        <f t="shared" si="113"/>
        <v>-1</v>
      </c>
      <c r="O703" s="11"/>
    </row>
    <row r="704" spans="2:15" s="1" customFormat="1" hidden="1" outlineLevel="1" x14ac:dyDescent="0.2">
      <c r="B704" s="16">
        <v>689</v>
      </c>
      <c r="D704" s="6" t="e">
        <f t="shared" si="108"/>
        <v>#NUM!</v>
      </c>
      <c r="E704" s="2">
        <f t="shared" si="109"/>
        <v>-1</v>
      </c>
      <c r="G704" s="6" t="e">
        <f t="shared" si="114"/>
        <v>#NUM!</v>
      </c>
      <c r="H704" s="18">
        <f t="shared" si="110"/>
        <v>-1</v>
      </c>
      <c r="J704" s="6" t="e">
        <f t="shared" si="115"/>
        <v>#NUM!</v>
      </c>
      <c r="K704" s="18">
        <f t="shared" si="111"/>
        <v>-1</v>
      </c>
      <c r="L704" s="17">
        <f t="shared" si="112"/>
        <v>0.68899999999999995</v>
      </c>
      <c r="M704" s="6">
        <f t="shared" si="116"/>
        <v>1.0980736994214852E-9</v>
      </c>
      <c r="N704" s="18">
        <f t="shared" si="113"/>
        <v>-1</v>
      </c>
      <c r="O704" s="11"/>
    </row>
    <row r="705" spans="2:15" s="1" customFormat="1" hidden="1" outlineLevel="1" x14ac:dyDescent="0.2">
      <c r="B705" s="19">
        <v>690</v>
      </c>
      <c r="D705" s="6" t="e">
        <f t="shared" si="108"/>
        <v>#NUM!</v>
      </c>
      <c r="E705" s="2">
        <f t="shared" si="109"/>
        <v>-1</v>
      </c>
      <c r="G705" s="6" t="e">
        <f t="shared" si="114"/>
        <v>#NUM!</v>
      </c>
      <c r="H705" s="18">
        <f t="shared" si="110"/>
        <v>-1</v>
      </c>
      <c r="J705" s="6" t="e">
        <f t="shared" si="115"/>
        <v>#NUM!</v>
      </c>
      <c r="K705" s="18">
        <f t="shared" si="111"/>
        <v>-1</v>
      </c>
      <c r="L705" s="17">
        <f t="shared" si="112"/>
        <v>0.69</v>
      </c>
      <c r="M705" s="6">
        <f t="shared" si="116"/>
        <v>7.4239330547842875E-10</v>
      </c>
      <c r="N705" s="18">
        <f t="shared" si="113"/>
        <v>-1</v>
      </c>
      <c r="O705" s="11"/>
    </row>
    <row r="706" spans="2:15" s="1" customFormat="1" hidden="1" outlineLevel="1" x14ac:dyDescent="0.2">
      <c r="B706" s="16">
        <v>691</v>
      </c>
      <c r="D706" s="6" t="e">
        <f t="shared" si="108"/>
        <v>#NUM!</v>
      </c>
      <c r="E706" s="2">
        <f t="shared" si="109"/>
        <v>-1</v>
      </c>
      <c r="G706" s="6" t="e">
        <f t="shared" si="114"/>
        <v>#NUM!</v>
      </c>
      <c r="H706" s="18">
        <f t="shared" si="110"/>
        <v>-1</v>
      </c>
      <c r="J706" s="6" t="e">
        <f t="shared" si="115"/>
        <v>#NUM!</v>
      </c>
      <c r="K706" s="18">
        <f t="shared" si="111"/>
        <v>-1</v>
      </c>
      <c r="L706" s="17">
        <f t="shared" si="112"/>
        <v>0.69099999999999995</v>
      </c>
      <c r="M706" s="6">
        <f t="shared" si="116"/>
        <v>4.9958449645075218E-10</v>
      </c>
      <c r="N706" s="18">
        <f t="shared" si="113"/>
        <v>-1</v>
      </c>
      <c r="O706" s="11"/>
    </row>
    <row r="707" spans="2:15" s="1" customFormat="1" hidden="1" outlineLevel="1" x14ac:dyDescent="0.2">
      <c r="B707" s="19">
        <v>692</v>
      </c>
      <c r="D707" s="6" t="e">
        <f t="shared" si="108"/>
        <v>#NUM!</v>
      </c>
      <c r="E707" s="2">
        <f t="shared" si="109"/>
        <v>-1</v>
      </c>
      <c r="G707" s="6" t="e">
        <f t="shared" si="114"/>
        <v>#NUM!</v>
      </c>
      <c r="H707" s="18">
        <f t="shared" si="110"/>
        <v>-1</v>
      </c>
      <c r="J707" s="6" t="e">
        <f t="shared" si="115"/>
        <v>#NUM!</v>
      </c>
      <c r="K707" s="18">
        <f t="shared" si="111"/>
        <v>-1</v>
      </c>
      <c r="L707" s="17">
        <f t="shared" si="112"/>
        <v>0.69199999999999995</v>
      </c>
      <c r="M707" s="6">
        <f t="shared" si="116"/>
        <v>3.3462054061405061E-10</v>
      </c>
      <c r="N707" s="18">
        <f t="shared" si="113"/>
        <v>-1</v>
      </c>
      <c r="O707" s="11"/>
    </row>
    <row r="708" spans="2:15" s="1" customFormat="1" hidden="1" outlineLevel="1" x14ac:dyDescent="0.2">
      <c r="B708" s="16">
        <v>693</v>
      </c>
      <c r="D708" s="6" t="e">
        <f t="shared" si="108"/>
        <v>#NUM!</v>
      </c>
      <c r="E708" s="2">
        <f t="shared" si="109"/>
        <v>-1</v>
      </c>
      <c r="G708" s="6" t="e">
        <f t="shared" si="114"/>
        <v>#NUM!</v>
      </c>
      <c r="H708" s="18">
        <f t="shared" si="110"/>
        <v>-1</v>
      </c>
      <c r="J708" s="6" t="e">
        <f t="shared" si="115"/>
        <v>#NUM!</v>
      </c>
      <c r="K708" s="18">
        <f t="shared" si="111"/>
        <v>-1</v>
      </c>
      <c r="L708" s="17">
        <f t="shared" si="112"/>
        <v>0.69299999999999995</v>
      </c>
      <c r="M708" s="6">
        <f t="shared" si="116"/>
        <v>2.2308036040937233E-10</v>
      </c>
      <c r="N708" s="18">
        <f t="shared" si="113"/>
        <v>-1</v>
      </c>
      <c r="O708" s="11"/>
    </row>
    <row r="709" spans="2:15" s="1" customFormat="1" hidden="1" outlineLevel="1" x14ac:dyDescent="0.2">
      <c r="B709" s="19">
        <v>694</v>
      </c>
      <c r="D709" s="6" t="e">
        <f t="shared" si="108"/>
        <v>#NUM!</v>
      </c>
      <c r="E709" s="2">
        <f t="shared" si="109"/>
        <v>-1</v>
      </c>
      <c r="G709" s="6" t="e">
        <f t="shared" si="114"/>
        <v>#NUM!</v>
      </c>
      <c r="H709" s="18">
        <f t="shared" si="110"/>
        <v>-1</v>
      </c>
      <c r="J709" s="6" t="e">
        <f t="shared" si="115"/>
        <v>#NUM!</v>
      </c>
      <c r="K709" s="18">
        <f t="shared" si="111"/>
        <v>-1</v>
      </c>
      <c r="L709" s="17">
        <f t="shared" si="112"/>
        <v>0.69399999999999995</v>
      </c>
      <c r="M709" s="6">
        <f t="shared" si="116"/>
        <v>1.4802378381630419E-10</v>
      </c>
      <c r="N709" s="18">
        <f t="shared" si="113"/>
        <v>-1</v>
      </c>
      <c r="O709" s="11"/>
    </row>
    <row r="710" spans="2:15" s="1" customFormat="1" hidden="1" outlineLevel="1" x14ac:dyDescent="0.2">
      <c r="B710" s="16">
        <v>695</v>
      </c>
      <c r="D710" s="6" t="e">
        <f t="shared" si="108"/>
        <v>#NUM!</v>
      </c>
      <c r="E710" s="2">
        <f t="shared" si="109"/>
        <v>-1</v>
      </c>
      <c r="G710" s="6" t="e">
        <f t="shared" si="114"/>
        <v>#NUM!</v>
      </c>
      <c r="H710" s="18">
        <f t="shared" si="110"/>
        <v>-1</v>
      </c>
      <c r="J710" s="6" t="e">
        <f t="shared" si="115"/>
        <v>#NUM!</v>
      </c>
      <c r="K710" s="18">
        <f t="shared" si="111"/>
        <v>-1</v>
      </c>
      <c r="L710" s="17">
        <f t="shared" si="112"/>
        <v>0.69499999999999995</v>
      </c>
      <c r="M710" s="6">
        <f t="shared" si="116"/>
        <v>9.7759592477242233E-11</v>
      </c>
      <c r="N710" s="18">
        <f t="shared" si="113"/>
        <v>-1</v>
      </c>
      <c r="O710" s="11"/>
    </row>
    <row r="711" spans="2:15" s="1" customFormat="1" hidden="1" outlineLevel="1" x14ac:dyDescent="0.2">
      <c r="B711" s="19">
        <v>696</v>
      </c>
      <c r="D711" s="6" t="e">
        <f t="shared" si="108"/>
        <v>#NUM!</v>
      </c>
      <c r="E711" s="2">
        <f t="shared" si="109"/>
        <v>-1</v>
      </c>
      <c r="G711" s="6" t="e">
        <f t="shared" si="114"/>
        <v>#NUM!</v>
      </c>
      <c r="H711" s="18">
        <f t="shared" si="110"/>
        <v>-1</v>
      </c>
      <c r="J711" s="6" t="e">
        <f t="shared" si="115"/>
        <v>#NUM!</v>
      </c>
      <c r="K711" s="18">
        <f t="shared" si="111"/>
        <v>-1</v>
      </c>
      <c r="L711" s="17">
        <f t="shared" si="112"/>
        <v>0.69599999999999995</v>
      </c>
      <c r="M711" s="6">
        <f t="shared" si="116"/>
        <v>6.4260076951633734E-11</v>
      </c>
      <c r="N711" s="18">
        <f t="shared" si="113"/>
        <v>-1</v>
      </c>
      <c r="O711" s="11"/>
    </row>
    <row r="712" spans="2:15" s="1" customFormat="1" hidden="1" outlineLevel="1" x14ac:dyDescent="0.2">
      <c r="B712" s="16">
        <v>697</v>
      </c>
      <c r="D712" s="6" t="e">
        <f t="shared" si="108"/>
        <v>#NUM!</v>
      </c>
      <c r="E712" s="2">
        <f t="shared" si="109"/>
        <v>-1</v>
      </c>
      <c r="G712" s="6" t="e">
        <f t="shared" si="114"/>
        <v>#NUM!</v>
      </c>
      <c r="H712" s="18">
        <f t="shared" si="110"/>
        <v>-1</v>
      </c>
      <c r="J712" s="6" t="e">
        <f t="shared" si="115"/>
        <v>#NUM!</v>
      </c>
      <c r="K712" s="18">
        <f t="shared" si="111"/>
        <v>-1</v>
      </c>
      <c r="L712" s="17">
        <f t="shared" si="112"/>
        <v>0.69699999999999995</v>
      </c>
      <c r="M712" s="6">
        <f t="shared" si="116"/>
        <v>4.2041025954011319E-11</v>
      </c>
      <c r="N712" s="18">
        <f t="shared" si="113"/>
        <v>-1</v>
      </c>
      <c r="O712" s="11"/>
    </row>
    <row r="713" spans="2:15" s="1" customFormat="1" hidden="1" outlineLevel="1" x14ac:dyDescent="0.2">
      <c r="B713" s="19">
        <v>698</v>
      </c>
      <c r="D713" s="6" t="e">
        <f t="shared" si="108"/>
        <v>#NUM!</v>
      </c>
      <c r="E713" s="2">
        <f t="shared" si="109"/>
        <v>-1</v>
      </c>
      <c r="G713" s="6" t="e">
        <f t="shared" si="114"/>
        <v>#NUM!</v>
      </c>
      <c r="H713" s="18">
        <f t="shared" si="110"/>
        <v>-1</v>
      </c>
      <c r="J713" s="6" t="e">
        <f t="shared" si="115"/>
        <v>#NUM!</v>
      </c>
      <c r="K713" s="18">
        <f t="shared" si="111"/>
        <v>-1</v>
      </c>
      <c r="L713" s="17">
        <f t="shared" si="112"/>
        <v>0.69799999999999995</v>
      </c>
      <c r="M713" s="6">
        <f t="shared" si="116"/>
        <v>2.7374851427074556E-11</v>
      </c>
      <c r="N713" s="18">
        <f t="shared" si="113"/>
        <v>-1</v>
      </c>
      <c r="O713" s="11"/>
    </row>
    <row r="714" spans="2:15" s="1" customFormat="1" hidden="1" outlineLevel="1" x14ac:dyDescent="0.2">
      <c r="B714" s="16">
        <v>699</v>
      </c>
      <c r="D714" s="6" t="e">
        <f t="shared" si="108"/>
        <v>#NUM!</v>
      </c>
      <c r="E714" s="2">
        <f t="shared" si="109"/>
        <v>-1</v>
      </c>
      <c r="G714" s="6" t="e">
        <f t="shared" si="114"/>
        <v>#NUM!</v>
      </c>
      <c r="H714" s="18">
        <f t="shared" si="110"/>
        <v>-1</v>
      </c>
      <c r="J714" s="6" t="e">
        <f t="shared" si="115"/>
        <v>#NUM!</v>
      </c>
      <c r="K714" s="18">
        <f t="shared" si="111"/>
        <v>-1</v>
      </c>
      <c r="L714" s="17">
        <f t="shared" si="112"/>
        <v>0.69899999999999995</v>
      </c>
      <c r="M714" s="6">
        <f t="shared" si="116"/>
        <v>1.7740783542867803E-11</v>
      </c>
      <c r="N714" s="18">
        <f t="shared" si="113"/>
        <v>-1</v>
      </c>
      <c r="O714" s="11"/>
    </row>
    <row r="715" spans="2:15" s="1" customFormat="1" hidden="1" outlineLevel="1" x14ac:dyDescent="0.2">
      <c r="B715" s="19">
        <v>700</v>
      </c>
      <c r="D715" s="6" t="e">
        <f t="shared" si="108"/>
        <v>#NUM!</v>
      </c>
      <c r="E715" s="2">
        <f t="shared" si="109"/>
        <v>-1</v>
      </c>
      <c r="G715" s="6" t="e">
        <f t="shared" si="114"/>
        <v>#NUM!</v>
      </c>
      <c r="H715" s="18">
        <f t="shared" si="110"/>
        <v>-1</v>
      </c>
      <c r="J715" s="6" t="e">
        <f t="shared" si="115"/>
        <v>#NUM!</v>
      </c>
      <c r="K715" s="18">
        <f t="shared" si="111"/>
        <v>-1</v>
      </c>
      <c r="L715" s="17">
        <f t="shared" si="112"/>
        <v>0.7</v>
      </c>
      <c r="M715" s="6">
        <f t="shared" si="116"/>
        <v>1.1442805385149882E-11</v>
      </c>
      <c r="N715" s="18">
        <f t="shared" si="113"/>
        <v>-1</v>
      </c>
      <c r="O715" s="11"/>
    </row>
    <row r="716" spans="2:15" s="1" customFormat="1" hidden="1" outlineLevel="1" x14ac:dyDescent="0.2">
      <c r="B716" s="16">
        <v>701</v>
      </c>
      <c r="D716" s="6" t="e">
        <f t="shared" si="108"/>
        <v>#NUM!</v>
      </c>
      <c r="E716" s="2">
        <f t="shared" si="109"/>
        <v>-1</v>
      </c>
      <c r="G716" s="6" t="e">
        <f t="shared" si="114"/>
        <v>#NUM!</v>
      </c>
      <c r="H716" s="18">
        <f t="shared" si="110"/>
        <v>-1</v>
      </c>
      <c r="J716" s="6" t="e">
        <f t="shared" si="115"/>
        <v>#NUM!</v>
      </c>
      <c r="K716" s="18">
        <f t="shared" si="111"/>
        <v>-1</v>
      </c>
      <c r="L716" s="17">
        <f t="shared" si="112"/>
        <v>0.70099999999999996</v>
      </c>
      <c r="M716" s="6">
        <f t="shared" si="116"/>
        <v>7.3455954683559112E-12</v>
      </c>
      <c r="N716" s="18">
        <f t="shared" si="113"/>
        <v>-1</v>
      </c>
      <c r="O716" s="11"/>
    </row>
    <row r="717" spans="2:15" s="1" customFormat="1" hidden="1" outlineLevel="1" x14ac:dyDescent="0.2">
      <c r="B717" s="19">
        <v>702</v>
      </c>
      <c r="D717" s="6" t="e">
        <f t="shared" si="108"/>
        <v>#NUM!</v>
      </c>
      <c r="E717" s="2">
        <f t="shared" si="109"/>
        <v>-1</v>
      </c>
      <c r="G717" s="6" t="e">
        <f t="shared" si="114"/>
        <v>#NUM!</v>
      </c>
      <c r="H717" s="18">
        <f t="shared" si="110"/>
        <v>-1</v>
      </c>
      <c r="J717" s="6" t="e">
        <f t="shared" si="115"/>
        <v>#NUM!</v>
      </c>
      <c r="K717" s="18">
        <f t="shared" si="111"/>
        <v>-1</v>
      </c>
      <c r="L717" s="17">
        <f t="shared" si="112"/>
        <v>0.70199999999999996</v>
      </c>
      <c r="M717" s="6">
        <f t="shared" si="116"/>
        <v>4.6930193270050286E-12</v>
      </c>
      <c r="N717" s="18">
        <f t="shared" si="113"/>
        <v>-1</v>
      </c>
      <c r="O717" s="11"/>
    </row>
    <row r="718" spans="2:15" s="1" customFormat="1" hidden="1" outlineLevel="1" x14ac:dyDescent="0.2">
      <c r="B718" s="16">
        <v>703</v>
      </c>
      <c r="D718" s="6" t="e">
        <f t="shared" si="108"/>
        <v>#NUM!</v>
      </c>
      <c r="E718" s="2">
        <f t="shared" si="109"/>
        <v>-1</v>
      </c>
      <c r="G718" s="6" t="e">
        <f t="shared" si="114"/>
        <v>#NUM!</v>
      </c>
      <c r="H718" s="18">
        <f t="shared" si="110"/>
        <v>-1</v>
      </c>
      <c r="J718" s="6" t="e">
        <f t="shared" si="115"/>
        <v>#NUM!</v>
      </c>
      <c r="K718" s="18">
        <f t="shared" si="111"/>
        <v>-1</v>
      </c>
      <c r="L718" s="17">
        <f t="shared" si="112"/>
        <v>0.70299999999999996</v>
      </c>
      <c r="M718" s="6">
        <f t="shared" si="116"/>
        <v>2.9840393160331864E-12</v>
      </c>
      <c r="N718" s="18">
        <f t="shared" si="113"/>
        <v>-1</v>
      </c>
      <c r="O718" s="11"/>
    </row>
    <row r="719" spans="2:15" s="1" customFormat="1" hidden="1" outlineLevel="1" x14ac:dyDescent="0.2">
      <c r="B719" s="19">
        <v>704</v>
      </c>
      <c r="D719" s="6" t="e">
        <f t="shared" ref="D719:D782" si="117">BINOMDIST($B719,C$12,D$12,0)</f>
        <v>#NUM!</v>
      </c>
      <c r="E719" s="2">
        <f t="shared" ref="E719:E782" si="118">IF(ABS($B719-C$12*$D$12)&lt;=B$12,D719,-1)</f>
        <v>-1</v>
      </c>
      <c r="G719" s="6" t="e">
        <f t="shared" si="114"/>
        <v>#NUM!</v>
      </c>
      <c r="H719" s="18">
        <f t="shared" ref="H719:H782" si="119">IF(ABS($B719-F$12*$D$12)&lt;=H$12,G719,-1)</f>
        <v>-1</v>
      </c>
      <c r="J719" s="6" t="e">
        <f t="shared" si="115"/>
        <v>#NUM!</v>
      </c>
      <c r="K719" s="18">
        <f t="shared" ref="K719:K782" si="120">IF(ABS($B719-I$12*$D$12)&lt;=K$12,J719,-1)</f>
        <v>-1</v>
      </c>
      <c r="L719" s="17">
        <f t="shared" ref="L719:L782" si="121">$B719/L$12</f>
        <v>0.70399999999999996</v>
      </c>
      <c r="M719" s="6">
        <f t="shared" si="116"/>
        <v>1.8883373796772036E-12</v>
      </c>
      <c r="N719" s="18">
        <f t="shared" ref="N719:N782" si="122">IF(ABS($B719-L$12*$D$12)&lt;=N$12,M719,-1)</f>
        <v>-1</v>
      </c>
      <c r="O719" s="11"/>
    </row>
    <row r="720" spans="2:15" s="1" customFormat="1" hidden="1" outlineLevel="1" x14ac:dyDescent="0.2">
      <c r="B720" s="16">
        <v>705</v>
      </c>
      <c r="D720" s="6" t="e">
        <f t="shared" si="117"/>
        <v>#NUM!</v>
      </c>
      <c r="E720" s="2">
        <f t="shared" si="118"/>
        <v>-1</v>
      </c>
      <c r="G720" s="6" t="e">
        <f t="shared" ref="G720:G783" si="123">BINOMDIST($B720,F$12,G$12,0)</f>
        <v>#NUM!</v>
      </c>
      <c r="H720" s="18">
        <f t="shared" si="119"/>
        <v>-1</v>
      </c>
      <c r="J720" s="6" t="e">
        <f t="shared" ref="J720:J783" si="124">BINOMDIST($B720,I$12,J$12,0)</f>
        <v>#NUM!</v>
      </c>
      <c r="K720" s="18">
        <f t="shared" si="120"/>
        <v>-1</v>
      </c>
      <c r="L720" s="17">
        <f t="shared" si="121"/>
        <v>0.70499999999999996</v>
      </c>
      <c r="M720" s="6">
        <f t="shared" ref="M720:M783" si="125">BINOMDIST($B720,L$12,M$12,0)</f>
        <v>1.1892507752860787E-12</v>
      </c>
      <c r="N720" s="18">
        <f t="shared" si="122"/>
        <v>-1</v>
      </c>
      <c r="O720" s="11"/>
    </row>
    <row r="721" spans="2:15" s="1" customFormat="1" hidden="1" outlineLevel="1" x14ac:dyDescent="0.2">
      <c r="B721" s="19">
        <v>706</v>
      </c>
      <c r="D721" s="6" t="e">
        <f t="shared" si="117"/>
        <v>#NUM!</v>
      </c>
      <c r="E721" s="2">
        <f t="shared" si="118"/>
        <v>-1</v>
      </c>
      <c r="G721" s="6" t="e">
        <f t="shared" si="123"/>
        <v>#NUM!</v>
      </c>
      <c r="H721" s="18">
        <f t="shared" si="119"/>
        <v>-1</v>
      </c>
      <c r="J721" s="6" t="e">
        <f t="shared" si="124"/>
        <v>#NUM!</v>
      </c>
      <c r="K721" s="18">
        <f t="shared" si="120"/>
        <v>-1</v>
      </c>
      <c r="L721" s="17">
        <f t="shared" si="121"/>
        <v>0.70599999999999996</v>
      </c>
      <c r="M721" s="6">
        <f t="shared" si="125"/>
        <v>7.4538734853270327E-13</v>
      </c>
      <c r="N721" s="18">
        <f t="shared" si="122"/>
        <v>-1</v>
      </c>
      <c r="O721" s="11"/>
    </row>
    <row r="722" spans="2:15" s="1" customFormat="1" hidden="1" outlineLevel="1" x14ac:dyDescent="0.2">
      <c r="B722" s="16">
        <v>707</v>
      </c>
      <c r="D722" s="6" t="e">
        <f t="shared" si="117"/>
        <v>#NUM!</v>
      </c>
      <c r="E722" s="2">
        <f t="shared" si="118"/>
        <v>-1</v>
      </c>
      <c r="G722" s="6" t="e">
        <f t="shared" si="123"/>
        <v>#NUM!</v>
      </c>
      <c r="H722" s="18">
        <f t="shared" si="119"/>
        <v>-1</v>
      </c>
      <c r="J722" s="6" t="e">
        <f t="shared" si="124"/>
        <v>#NUM!</v>
      </c>
      <c r="K722" s="18">
        <f t="shared" si="120"/>
        <v>-1</v>
      </c>
      <c r="L722" s="17">
        <f t="shared" si="121"/>
        <v>0.70699999999999996</v>
      </c>
      <c r="M722" s="6">
        <f t="shared" si="125"/>
        <v>4.6494458373821871E-13</v>
      </c>
      <c r="N722" s="18">
        <f t="shared" si="122"/>
        <v>-1</v>
      </c>
      <c r="O722" s="11"/>
    </row>
    <row r="723" spans="2:15" s="1" customFormat="1" hidden="1" outlineLevel="1" x14ac:dyDescent="0.2">
      <c r="B723" s="19">
        <v>708</v>
      </c>
      <c r="D723" s="6" t="e">
        <f t="shared" si="117"/>
        <v>#NUM!</v>
      </c>
      <c r="E723" s="2">
        <f t="shared" si="118"/>
        <v>-1</v>
      </c>
      <c r="G723" s="6" t="e">
        <f t="shared" si="123"/>
        <v>#NUM!</v>
      </c>
      <c r="H723" s="18">
        <f t="shared" si="119"/>
        <v>-1</v>
      </c>
      <c r="J723" s="6" t="e">
        <f t="shared" si="124"/>
        <v>#NUM!</v>
      </c>
      <c r="K723" s="18">
        <f t="shared" si="120"/>
        <v>-1</v>
      </c>
      <c r="L723" s="17">
        <f t="shared" si="121"/>
        <v>0.70799999999999996</v>
      </c>
      <c r="M723" s="6">
        <f t="shared" si="125"/>
        <v>2.8862026066799809E-13</v>
      </c>
      <c r="N723" s="18">
        <f t="shared" si="122"/>
        <v>-1</v>
      </c>
      <c r="O723" s="11"/>
    </row>
    <row r="724" spans="2:15" s="1" customFormat="1" hidden="1" outlineLevel="1" x14ac:dyDescent="0.2">
      <c r="B724" s="16">
        <v>709</v>
      </c>
      <c r="D724" s="6" t="e">
        <f t="shared" si="117"/>
        <v>#NUM!</v>
      </c>
      <c r="E724" s="2">
        <f t="shared" si="118"/>
        <v>-1</v>
      </c>
      <c r="G724" s="6" t="e">
        <f t="shared" si="123"/>
        <v>#NUM!</v>
      </c>
      <c r="H724" s="18">
        <f t="shared" si="119"/>
        <v>-1</v>
      </c>
      <c r="J724" s="6" t="e">
        <f t="shared" si="124"/>
        <v>#NUM!</v>
      </c>
      <c r="K724" s="18">
        <f t="shared" si="120"/>
        <v>-1</v>
      </c>
      <c r="L724" s="17">
        <f t="shared" si="121"/>
        <v>0.70899999999999996</v>
      </c>
      <c r="M724" s="6">
        <f t="shared" si="125"/>
        <v>1.7830137400929127E-13</v>
      </c>
      <c r="N724" s="18">
        <f t="shared" si="122"/>
        <v>-1</v>
      </c>
      <c r="O724" s="11"/>
    </row>
    <row r="725" spans="2:15" s="1" customFormat="1" hidden="1" outlineLevel="1" x14ac:dyDescent="0.2">
      <c r="B725" s="19">
        <v>710</v>
      </c>
      <c r="D725" s="6" t="e">
        <f t="shared" si="117"/>
        <v>#NUM!</v>
      </c>
      <c r="E725" s="2">
        <f t="shared" si="118"/>
        <v>-1</v>
      </c>
      <c r="G725" s="6" t="e">
        <f t="shared" si="123"/>
        <v>#NUM!</v>
      </c>
      <c r="H725" s="18">
        <f t="shared" si="119"/>
        <v>-1</v>
      </c>
      <c r="J725" s="6" t="e">
        <f t="shared" si="124"/>
        <v>#NUM!</v>
      </c>
      <c r="K725" s="18">
        <f t="shared" si="120"/>
        <v>-1</v>
      </c>
      <c r="L725" s="17">
        <f t="shared" si="121"/>
        <v>0.71</v>
      </c>
      <c r="M725" s="6">
        <f t="shared" si="125"/>
        <v>1.0961767571134531E-13</v>
      </c>
      <c r="N725" s="18">
        <f t="shared" si="122"/>
        <v>-1</v>
      </c>
      <c r="O725" s="11"/>
    </row>
    <row r="726" spans="2:15" s="1" customFormat="1" hidden="1" outlineLevel="1" x14ac:dyDescent="0.2">
      <c r="B726" s="16">
        <v>711</v>
      </c>
      <c r="D726" s="6" t="e">
        <f t="shared" si="117"/>
        <v>#NUM!</v>
      </c>
      <c r="E726" s="2">
        <f t="shared" si="118"/>
        <v>-1</v>
      </c>
      <c r="G726" s="6" t="e">
        <f t="shared" si="123"/>
        <v>#NUM!</v>
      </c>
      <c r="H726" s="18">
        <f t="shared" si="119"/>
        <v>-1</v>
      </c>
      <c r="J726" s="6" t="e">
        <f t="shared" si="124"/>
        <v>#NUM!</v>
      </c>
      <c r="K726" s="18">
        <f t="shared" si="120"/>
        <v>-1</v>
      </c>
      <c r="L726" s="17">
        <f t="shared" si="121"/>
        <v>0.71099999999999997</v>
      </c>
      <c r="M726" s="6">
        <f t="shared" si="125"/>
        <v>6.7065666574450312E-14</v>
      </c>
      <c r="N726" s="18">
        <f t="shared" si="122"/>
        <v>-1</v>
      </c>
      <c r="O726" s="11"/>
    </row>
    <row r="727" spans="2:15" s="1" customFormat="1" hidden="1" outlineLevel="1" x14ac:dyDescent="0.2">
      <c r="B727" s="19">
        <v>712</v>
      </c>
      <c r="D727" s="6" t="e">
        <f t="shared" si="117"/>
        <v>#NUM!</v>
      </c>
      <c r="E727" s="2">
        <f t="shared" si="118"/>
        <v>-1</v>
      </c>
      <c r="G727" s="6" t="e">
        <f t="shared" si="123"/>
        <v>#NUM!</v>
      </c>
      <c r="H727" s="18">
        <f t="shared" si="119"/>
        <v>-1</v>
      </c>
      <c r="J727" s="6" t="e">
        <f t="shared" si="124"/>
        <v>#NUM!</v>
      </c>
      <c r="K727" s="18">
        <f t="shared" si="120"/>
        <v>-1</v>
      </c>
      <c r="L727" s="17">
        <f t="shared" si="121"/>
        <v>0.71199999999999997</v>
      </c>
      <c r="M727" s="6">
        <f t="shared" si="125"/>
        <v>4.0832818061833087E-14</v>
      </c>
      <c r="N727" s="18">
        <f t="shared" si="122"/>
        <v>-1</v>
      </c>
      <c r="O727" s="11"/>
    </row>
    <row r="728" spans="2:15" s="1" customFormat="1" hidden="1" outlineLevel="1" x14ac:dyDescent="0.2">
      <c r="B728" s="16">
        <v>713</v>
      </c>
      <c r="D728" s="6" t="e">
        <f t="shared" si="117"/>
        <v>#NUM!</v>
      </c>
      <c r="E728" s="2">
        <f t="shared" si="118"/>
        <v>-1</v>
      </c>
      <c r="G728" s="6" t="e">
        <f t="shared" si="123"/>
        <v>#NUM!</v>
      </c>
      <c r="H728" s="18">
        <f t="shared" si="119"/>
        <v>-1</v>
      </c>
      <c r="J728" s="6" t="e">
        <f t="shared" si="124"/>
        <v>#NUM!</v>
      </c>
      <c r="K728" s="18">
        <f t="shared" si="120"/>
        <v>-1</v>
      </c>
      <c r="L728" s="17">
        <f t="shared" si="121"/>
        <v>0.71299999999999997</v>
      </c>
      <c r="M728" s="6">
        <f t="shared" si="125"/>
        <v>2.4740220761166184E-14</v>
      </c>
      <c r="N728" s="18">
        <f t="shared" si="122"/>
        <v>-1</v>
      </c>
      <c r="O728" s="11"/>
    </row>
    <row r="729" spans="2:15" s="1" customFormat="1" hidden="1" outlineLevel="1" x14ac:dyDescent="0.2">
      <c r="B729" s="19">
        <v>714</v>
      </c>
      <c r="D729" s="6" t="e">
        <f t="shared" si="117"/>
        <v>#NUM!</v>
      </c>
      <c r="E729" s="2">
        <f t="shared" si="118"/>
        <v>-1</v>
      </c>
      <c r="G729" s="6" t="e">
        <f t="shared" si="123"/>
        <v>#NUM!</v>
      </c>
      <c r="H729" s="18">
        <f t="shared" si="119"/>
        <v>-1</v>
      </c>
      <c r="J729" s="6" t="e">
        <f t="shared" si="124"/>
        <v>#NUM!</v>
      </c>
      <c r="K729" s="18">
        <f t="shared" si="120"/>
        <v>-1</v>
      </c>
      <c r="L729" s="17">
        <f t="shared" si="121"/>
        <v>0.71399999999999997</v>
      </c>
      <c r="M729" s="6">
        <f t="shared" si="125"/>
        <v>1.4916897811879495E-14</v>
      </c>
      <c r="N729" s="18">
        <f t="shared" si="122"/>
        <v>-1</v>
      </c>
      <c r="O729" s="11"/>
    </row>
    <row r="730" spans="2:15" s="1" customFormat="1" hidden="1" outlineLevel="1" x14ac:dyDescent="0.2">
      <c r="B730" s="16">
        <v>715</v>
      </c>
      <c r="D730" s="6" t="e">
        <f t="shared" si="117"/>
        <v>#NUM!</v>
      </c>
      <c r="E730" s="2">
        <f t="shared" si="118"/>
        <v>-1</v>
      </c>
      <c r="G730" s="6" t="e">
        <f t="shared" si="123"/>
        <v>#NUM!</v>
      </c>
      <c r="H730" s="18">
        <f t="shared" si="119"/>
        <v>-1</v>
      </c>
      <c r="J730" s="6" t="e">
        <f t="shared" si="124"/>
        <v>#NUM!</v>
      </c>
      <c r="K730" s="18">
        <f t="shared" si="120"/>
        <v>-1</v>
      </c>
      <c r="L730" s="17">
        <f t="shared" si="121"/>
        <v>0.71499999999999997</v>
      </c>
      <c r="M730" s="6">
        <f t="shared" si="125"/>
        <v>8.9501386871278988E-15</v>
      </c>
      <c r="N730" s="18">
        <f t="shared" si="122"/>
        <v>-1</v>
      </c>
      <c r="O730" s="11"/>
    </row>
    <row r="731" spans="2:15" s="1" customFormat="1" hidden="1" outlineLevel="1" x14ac:dyDescent="0.2">
      <c r="B731" s="19">
        <v>716</v>
      </c>
      <c r="D731" s="6" t="e">
        <f t="shared" si="117"/>
        <v>#NUM!</v>
      </c>
      <c r="E731" s="2">
        <f t="shared" si="118"/>
        <v>-1</v>
      </c>
      <c r="G731" s="6" t="e">
        <f t="shared" si="123"/>
        <v>#NUM!</v>
      </c>
      <c r="H731" s="18">
        <f t="shared" si="119"/>
        <v>-1</v>
      </c>
      <c r="J731" s="6" t="e">
        <f t="shared" si="124"/>
        <v>#NUM!</v>
      </c>
      <c r="K731" s="18">
        <f t="shared" si="120"/>
        <v>-1</v>
      </c>
      <c r="L731" s="17">
        <f t="shared" si="121"/>
        <v>0.71599999999999997</v>
      </c>
      <c r="M731" s="6">
        <f t="shared" si="125"/>
        <v>5.3438328055128032E-15</v>
      </c>
      <c r="N731" s="18">
        <f t="shared" si="122"/>
        <v>-1</v>
      </c>
      <c r="O731" s="11"/>
    </row>
    <row r="732" spans="2:15" s="1" customFormat="1" hidden="1" outlineLevel="1" x14ac:dyDescent="0.2">
      <c r="B732" s="16">
        <v>717</v>
      </c>
      <c r="D732" s="6" t="e">
        <f t="shared" si="117"/>
        <v>#NUM!</v>
      </c>
      <c r="E732" s="2">
        <f t="shared" si="118"/>
        <v>-1</v>
      </c>
      <c r="G732" s="6" t="e">
        <f t="shared" si="123"/>
        <v>#NUM!</v>
      </c>
      <c r="H732" s="18">
        <f t="shared" si="119"/>
        <v>-1</v>
      </c>
      <c r="J732" s="6" t="e">
        <f t="shared" si="124"/>
        <v>#NUM!</v>
      </c>
      <c r="K732" s="18">
        <f t="shared" si="120"/>
        <v>-1</v>
      </c>
      <c r="L732" s="17">
        <f t="shared" si="121"/>
        <v>0.71699999999999997</v>
      </c>
      <c r="M732" s="6">
        <f t="shared" si="125"/>
        <v>3.1749968969992231E-15</v>
      </c>
      <c r="N732" s="18">
        <f t="shared" si="122"/>
        <v>-1</v>
      </c>
      <c r="O732" s="11"/>
    </row>
    <row r="733" spans="2:15" s="1" customFormat="1" hidden="1" outlineLevel="1" x14ac:dyDescent="0.2">
      <c r="B733" s="19">
        <v>718</v>
      </c>
      <c r="D733" s="6" t="e">
        <f t="shared" si="117"/>
        <v>#NUM!</v>
      </c>
      <c r="E733" s="2">
        <f t="shared" si="118"/>
        <v>-1</v>
      </c>
      <c r="G733" s="6" t="e">
        <f t="shared" si="123"/>
        <v>#NUM!</v>
      </c>
      <c r="H733" s="18">
        <f t="shared" si="119"/>
        <v>-1</v>
      </c>
      <c r="J733" s="6" t="e">
        <f t="shared" si="124"/>
        <v>#NUM!</v>
      </c>
      <c r="K733" s="18">
        <f t="shared" si="120"/>
        <v>-1</v>
      </c>
      <c r="L733" s="17">
        <f t="shared" si="121"/>
        <v>0.71799999999999997</v>
      </c>
      <c r="M733" s="6">
        <f t="shared" si="125"/>
        <v>1.8771395303289176E-15</v>
      </c>
      <c r="N733" s="18">
        <f t="shared" si="122"/>
        <v>-1</v>
      </c>
      <c r="O733" s="11"/>
    </row>
    <row r="734" spans="2:15" s="1" customFormat="1" hidden="1" outlineLevel="1" x14ac:dyDescent="0.2">
      <c r="B734" s="16">
        <v>719</v>
      </c>
      <c r="D734" s="6" t="e">
        <f t="shared" si="117"/>
        <v>#NUM!</v>
      </c>
      <c r="E734" s="2">
        <f t="shared" si="118"/>
        <v>-1</v>
      </c>
      <c r="G734" s="6" t="e">
        <f t="shared" si="123"/>
        <v>#NUM!</v>
      </c>
      <c r="H734" s="18">
        <f t="shared" si="119"/>
        <v>-1</v>
      </c>
      <c r="J734" s="6" t="e">
        <f t="shared" si="124"/>
        <v>#NUM!</v>
      </c>
      <c r="K734" s="18">
        <f t="shared" si="120"/>
        <v>-1</v>
      </c>
      <c r="L734" s="17">
        <f t="shared" si="121"/>
        <v>0.71899999999999997</v>
      </c>
      <c r="M734" s="6">
        <f t="shared" si="125"/>
        <v>1.104353298093382E-15</v>
      </c>
      <c r="N734" s="18">
        <f t="shared" si="122"/>
        <v>-1</v>
      </c>
      <c r="O734" s="11"/>
    </row>
    <row r="735" spans="2:15" s="1" customFormat="1" hidden="1" outlineLevel="1" x14ac:dyDescent="0.2">
      <c r="B735" s="19">
        <v>720</v>
      </c>
      <c r="D735" s="6" t="e">
        <f t="shared" si="117"/>
        <v>#NUM!</v>
      </c>
      <c r="E735" s="2">
        <f t="shared" si="118"/>
        <v>-1</v>
      </c>
      <c r="G735" s="6" t="e">
        <f t="shared" si="123"/>
        <v>#NUM!</v>
      </c>
      <c r="H735" s="18">
        <f t="shared" si="119"/>
        <v>-1</v>
      </c>
      <c r="J735" s="6" t="e">
        <f t="shared" si="124"/>
        <v>#NUM!</v>
      </c>
      <c r="K735" s="18">
        <f t="shared" si="120"/>
        <v>-1</v>
      </c>
      <c r="L735" s="17">
        <f t="shared" si="121"/>
        <v>0.72</v>
      </c>
      <c r="M735" s="6">
        <f t="shared" si="125"/>
        <v>6.465068265921559E-16</v>
      </c>
      <c r="N735" s="18">
        <f t="shared" si="122"/>
        <v>-1</v>
      </c>
      <c r="O735" s="11"/>
    </row>
    <row r="736" spans="2:15" s="1" customFormat="1" hidden="1" outlineLevel="1" x14ac:dyDescent="0.2">
      <c r="B736" s="16">
        <v>721</v>
      </c>
      <c r="D736" s="6" t="e">
        <f t="shared" si="117"/>
        <v>#NUM!</v>
      </c>
      <c r="E736" s="2">
        <f t="shared" si="118"/>
        <v>-1</v>
      </c>
      <c r="G736" s="6" t="e">
        <f t="shared" si="123"/>
        <v>#NUM!</v>
      </c>
      <c r="H736" s="18">
        <f t="shared" si="119"/>
        <v>-1</v>
      </c>
      <c r="J736" s="6" t="e">
        <f t="shared" si="124"/>
        <v>#NUM!</v>
      </c>
      <c r="K736" s="18">
        <f t="shared" si="120"/>
        <v>-1</v>
      </c>
      <c r="L736" s="17">
        <f t="shared" si="121"/>
        <v>0.72099999999999997</v>
      </c>
      <c r="M736" s="6">
        <f t="shared" si="125"/>
        <v>3.7660591840319684E-16</v>
      </c>
      <c r="N736" s="18">
        <f t="shared" si="122"/>
        <v>-1</v>
      </c>
      <c r="O736" s="11"/>
    </row>
    <row r="737" spans="2:15" s="1" customFormat="1" hidden="1" outlineLevel="1" x14ac:dyDescent="0.2">
      <c r="B737" s="19">
        <v>722</v>
      </c>
      <c r="D737" s="6" t="e">
        <f t="shared" si="117"/>
        <v>#NUM!</v>
      </c>
      <c r="E737" s="2">
        <f t="shared" si="118"/>
        <v>-1</v>
      </c>
      <c r="G737" s="6" t="e">
        <f t="shared" si="123"/>
        <v>#NUM!</v>
      </c>
      <c r="H737" s="18">
        <f t="shared" si="119"/>
        <v>-1</v>
      </c>
      <c r="J737" s="6" t="e">
        <f t="shared" si="124"/>
        <v>#NUM!</v>
      </c>
      <c r="K737" s="18">
        <f t="shared" si="120"/>
        <v>-1</v>
      </c>
      <c r="L737" s="17">
        <f t="shared" si="121"/>
        <v>0.72199999999999998</v>
      </c>
      <c r="M737" s="6">
        <f t="shared" si="125"/>
        <v>2.1829581281404684E-16</v>
      </c>
      <c r="N737" s="18">
        <f t="shared" si="122"/>
        <v>-1</v>
      </c>
      <c r="O737" s="11"/>
    </row>
    <row r="738" spans="2:15" s="1" customFormat="1" hidden="1" outlineLevel="1" x14ac:dyDescent="0.2">
      <c r="B738" s="16">
        <v>723</v>
      </c>
      <c r="D738" s="6" t="e">
        <f t="shared" si="117"/>
        <v>#NUM!</v>
      </c>
      <c r="E738" s="2">
        <f t="shared" si="118"/>
        <v>-1</v>
      </c>
      <c r="G738" s="6" t="e">
        <f t="shared" si="123"/>
        <v>#NUM!</v>
      </c>
      <c r="H738" s="18">
        <f t="shared" si="119"/>
        <v>-1</v>
      </c>
      <c r="J738" s="6" t="e">
        <f t="shared" si="124"/>
        <v>#NUM!</v>
      </c>
      <c r="K738" s="18">
        <f t="shared" si="120"/>
        <v>-1</v>
      </c>
      <c r="L738" s="17">
        <f t="shared" si="121"/>
        <v>0.72299999999999998</v>
      </c>
      <c r="M738" s="6">
        <f t="shared" si="125"/>
        <v>1.2590505386370102E-16</v>
      </c>
      <c r="N738" s="18">
        <f t="shared" si="122"/>
        <v>-1</v>
      </c>
      <c r="O738" s="11"/>
    </row>
    <row r="739" spans="2:15" s="1" customFormat="1" hidden="1" outlineLevel="1" x14ac:dyDescent="0.2">
      <c r="B739" s="19">
        <v>724</v>
      </c>
      <c r="D739" s="6" t="e">
        <f t="shared" si="117"/>
        <v>#NUM!</v>
      </c>
      <c r="E739" s="2">
        <f t="shared" si="118"/>
        <v>-1</v>
      </c>
      <c r="G739" s="6" t="e">
        <f t="shared" si="123"/>
        <v>#NUM!</v>
      </c>
      <c r="H739" s="18">
        <f t="shared" si="119"/>
        <v>-1</v>
      </c>
      <c r="J739" s="6" t="e">
        <f t="shared" si="124"/>
        <v>#NUM!</v>
      </c>
      <c r="K739" s="18">
        <f t="shared" si="120"/>
        <v>-1</v>
      </c>
      <c r="L739" s="17">
        <f t="shared" si="121"/>
        <v>0.72399999999999998</v>
      </c>
      <c r="M739" s="6">
        <f t="shared" si="125"/>
        <v>7.2256284365149795E-17</v>
      </c>
      <c r="N739" s="18">
        <f t="shared" si="122"/>
        <v>-1</v>
      </c>
      <c r="O739" s="11"/>
    </row>
    <row r="740" spans="2:15" s="1" customFormat="1" hidden="1" outlineLevel="1" x14ac:dyDescent="0.2">
      <c r="B740" s="16">
        <v>725</v>
      </c>
      <c r="D740" s="6" t="e">
        <f t="shared" si="117"/>
        <v>#NUM!</v>
      </c>
      <c r="E740" s="2">
        <f t="shared" si="118"/>
        <v>-1</v>
      </c>
      <c r="G740" s="6" t="e">
        <f t="shared" si="123"/>
        <v>#NUM!</v>
      </c>
      <c r="H740" s="18">
        <f t="shared" si="119"/>
        <v>-1</v>
      </c>
      <c r="J740" s="6" t="e">
        <f t="shared" si="124"/>
        <v>#NUM!</v>
      </c>
      <c r="K740" s="18">
        <f t="shared" si="120"/>
        <v>-1</v>
      </c>
      <c r="L740" s="17">
        <f t="shared" si="121"/>
        <v>0.72499999999999998</v>
      </c>
      <c r="M740" s="6">
        <f t="shared" si="125"/>
        <v>4.1260829968513692E-17</v>
      </c>
      <c r="N740" s="18">
        <f t="shared" si="122"/>
        <v>-1</v>
      </c>
      <c r="O740" s="11"/>
    </row>
    <row r="741" spans="2:15" s="1" customFormat="1" hidden="1" outlineLevel="1" x14ac:dyDescent="0.2">
      <c r="B741" s="19">
        <v>726</v>
      </c>
      <c r="D741" s="6" t="e">
        <f t="shared" si="117"/>
        <v>#NUM!</v>
      </c>
      <c r="E741" s="2">
        <f t="shared" si="118"/>
        <v>-1</v>
      </c>
      <c r="G741" s="6" t="e">
        <f t="shared" si="123"/>
        <v>#NUM!</v>
      </c>
      <c r="H741" s="18">
        <f t="shared" si="119"/>
        <v>-1</v>
      </c>
      <c r="J741" s="6" t="e">
        <f t="shared" si="124"/>
        <v>#NUM!</v>
      </c>
      <c r="K741" s="18">
        <f t="shared" si="120"/>
        <v>-1</v>
      </c>
      <c r="L741" s="17">
        <f t="shared" si="121"/>
        <v>0.72599999999999998</v>
      </c>
      <c r="M741" s="6">
        <f t="shared" si="125"/>
        <v>2.3443653391200983E-17</v>
      </c>
      <c r="N741" s="18">
        <f t="shared" si="122"/>
        <v>-1</v>
      </c>
      <c r="O741" s="11"/>
    </row>
    <row r="742" spans="2:15" s="1" customFormat="1" hidden="1" outlineLevel="1" x14ac:dyDescent="0.2">
      <c r="B742" s="16">
        <v>727</v>
      </c>
      <c r="D742" s="6" t="e">
        <f t="shared" si="117"/>
        <v>#NUM!</v>
      </c>
      <c r="E742" s="2">
        <f t="shared" si="118"/>
        <v>-1</v>
      </c>
      <c r="G742" s="6" t="e">
        <f t="shared" si="123"/>
        <v>#NUM!</v>
      </c>
      <c r="H742" s="18">
        <f t="shared" si="119"/>
        <v>-1</v>
      </c>
      <c r="J742" s="6" t="e">
        <f t="shared" si="124"/>
        <v>#NUM!</v>
      </c>
      <c r="K742" s="18">
        <f t="shared" si="120"/>
        <v>-1</v>
      </c>
      <c r="L742" s="17">
        <f t="shared" si="121"/>
        <v>0.72699999999999998</v>
      </c>
      <c r="M742" s="6">
        <f t="shared" si="125"/>
        <v>1.3253564709468173E-17</v>
      </c>
      <c r="N742" s="18">
        <f t="shared" si="122"/>
        <v>-1</v>
      </c>
      <c r="O742" s="11"/>
    </row>
    <row r="743" spans="2:15" s="1" customFormat="1" hidden="1" outlineLevel="1" x14ac:dyDescent="0.2">
      <c r="B743" s="19">
        <v>728</v>
      </c>
      <c r="D743" s="6" t="e">
        <f t="shared" si="117"/>
        <v>#NUM!</v>
      </c>
      <c r="E743" s="2">
        <f t="shared" si="118"/>
        <v>-1</v>
      </c>
      <c r="G743" s="6" t="e">
        <f t="shared" si="123"/>
        <v>#NUM!</v>
      </c>
      <c r="H743" s="18">
        <f t="shared" si="119"/>
        <v>-1</v>
      </c>
      <c r="J743" s="6" t="e">
        <f t="shared" si="124"/>
        <v>#NUM!</v>
      </c>
      <c r="K743" s="18">
        <f t="shared" si="120"/>
        <v>-1</v>
      </c>
      <c r="L743" s="17">
        <f t="shared" si="121"/>
        <v>0.72799999999999998</v>
      </c>
      <c r="M743" s="6">
        <f t="shared" si="125"/>
        <v>7.455130149075876E-18</v>
      </c>
      <c r="N743" s="18">
        <f t="shared" si="122"/>
        <v>-1</v>
      </c>
      <c r="O743" s="11"/>
    </row>
    <row r="744" spans="2:15" s="1" customFormat="1" hidden="1" outlineLevel="1" x14ac:dyDescent="0.2">
      <c r="B744" s="16">
        <v>729</v>
      </c>
      <c r="D744" s="6" t="e">
        <f t="shared" si="117"/>
        <v>#NUM!</v>
      </c>
      <c r="E744" s="2">
        <f t="shared" si="118"/>
        <v>-1</v>
      </c>
      <c r="G744" s="6" t="e">
        <f t="shared" si="123"/>
        <v>#NUM!</v>
      </c>
      <c r="H744" s="18">
        <f t="shared" si="119"/>
        <v>-1</v>
      </c>
      <c r="J744" s="6" t="e">
        <f t="shared" si="124"/>
        <v>#NUM!</v>
      </c>
      <c r="K744" s="18">
        <f t="shared" si="120"/>
        <v>-1</v>
      </c>
      <c r="L744" s="17">
        <f t="shared" si="121"/>
        <v>0.72899999999999998</v>
      </c>
      <c r="M744" s="6">
        <f t="shared" si="125"/>
        <v>4.1724185196474403E-18</v>
      </c>
      <c r="N744" s="18">
        <f t="shared" si="122"/>
        <v>-1</v>
      </c>
      <c r="O744" s="11"/>
    </row>
    <row r="745" spans="2:15" s="1" customFormat="1" hidden="1" outlineLevel="1" x14ac:dyDescent="0.2">
      <c r="B745" s="19">
        <v>730</v>
      </c>
      <c r="D745" s="6" t="e">
        <f t="shared" si="117"/>
        <v>#NUM!</v>
      </c>
      <c r="E745" s="2">
        <f t="shared" si="118"/>
        <v>-1</v>
      </c>
      <c r="G745" s="6" t="e">
        <f t="shared" si="123"/>
        <v>#NUM!</v>
      </c>
      <c r="H745" s="18">
        <f t="shared" si="119"/>
        <v>-1</v>
      </c>
      <c r="J745" s="6" t="e">
        <f t="shared" si="124"/>
        <v>#NUM!</v>
      </c>
      <c r="K745" s="18">
        <f t="shared" si="120"/>
        <v>-1</v>
      </c>
      <c r="L745" s="17">
        <f t="shared" si="121"/>
        <v>0.73</v>
      </c>
      <c r="M745" s="6">
        <f t="shared" si="125"/>
        <v>2.3234083948448217E-18</v>
      </c>
      <c r="N745" s="18">
        <f t="shared" si="122"/>
        <v>-1</v>
      </c>
      <c r="O745" s="11"/>
    </row>
    <row r="746" spans="2:15" s="1" customFormat="1" hidden="1" outlineLevel="1" x14ac:dyDescent="0.2">
      <c r="B746" s="16">
        <v>731</v>
      </c>
      <c r="D746" s="6" t="e">
        <f t="shared" si="117"/>
        <v>#NUM!</v>
      </c>
      <c r="E746" s="2">
        <f t="shared" si="118"/>
        <v>-1</v>
      </c>
      <c r="G746" s="6" t="e">
        <f t="shared" si="123"/>
        <v>#NUM!</v>
      </c>
      <c r="H746" s="18">
        <f t="shared" si="119"/>
        <v>-1</v>
      </c>
      <c r="J746" s="6" t="e">
        <f t="shared" si="124"/>
        <v>#NUM!</v>
      </c>
      <c r="K746" s="18">
        <f t="shared" si="120"/>
        <v>-1</v>
      </c>
      <c r="L746" s="17">
        <f t="shared" si="121"/>
        <v>0.73099999999999998</v>
      </c>
      <c r="M746" s="6">
        <f t="shared" si="125"/>
        <v>1.2872508890726965E-18</v>
      </c>
      <c r="N746" s="18">
        <f t="shared" si="122"/>
        <v>-1</v>
      </c>
      <c r="O746" s="11"/>
    </row>
    <row r="747" spans="2:15" s="1" customFormat="1" hidden="1" outlineLevel="1" x14ac:dyDescent="0.2">
      <c r="B747" s="19">
        <v>732</v>
      </c>
      <c r="D747" s="6" t="e">
        <f t="shared" si="117"/>
        <v>#NUM!</v>
      </c>
      <c r="E747" s="2">
        <f t="shared" si="118"/>
        <v>-1</v>
      </c>
      <c r="G747" s="6" t="e">
        <f t="shared" si="123"/>
        <v>#NUM!</v>
      </c>
      <c r="H747" s="18">
        <f t="shared" si="119"/>
        <v>-1</v>
      </c>
      <c r="J747" s="6" t="e">
        <f t="shared" si="124"/>
        <v>#NUM!</v>
      </c>
      <c r="K747" s="18">
        <f t="shared" si="120"/>
        <v>-1</v>
      </c>
      <c r="L747" s="17">
        <f t="shared" si="121"/>
        <v>0.73199999999999998</v>
      </c>
      <c r="M747" s="6">
        <f t="shared" si="125"/>
        <v>7.0957067450931684E-19</v>
      </c>
      <c r="N747" s="18">
        <f t="shared" si="122"/>
        <v>-1</v>
      </c>
      <c r="O747" s="11"/>
    </row>
    <row r="748" spans="2:15" s="1" customFormat="1" hidden="1" outlineLevel="1" x14ac:dyDescent="0.2">
      <c r="B748" s="16">
        <v>733</v>
      </c>
      <c r="D748" s="6" t="e">
        <f t="shared" si="117"/>
        <v>#NUM!</v>
      </c>
      <c r="E748" s="2">
        <f t="shared" si="118"/>
        <v>-1</v>
      </c>
      <c r="G748" s="6" t="e">
        <f t="shared" si="123"/>
        <v>#NUM!</v>
      </c>
      <c r="H748" s="18">
        <f t="shared" si="119"/>
        <v>-1</v>
      </c>
      <c r="J748" s="6" t="e">
        <f t="shared" si="124"/>
        <v>#NUM!</v>
      </c>
      <c r="K748" s="18">
        <f t="shared" si="120"/>
        <v>-1</v>
      </c>
      <c r="L748" s="17">
        <f t="shared" si="121"/>
        <v>0.73299999999999998</v>
      </c>
      <c r="M748" s="6">
        <f t="shared" si="125"/>
        <v>3.8915062913062496E-19</v>
      </c>
      <c r="N748" s="18">
        <f t="shared" si="122"/>
        <v>-1</v>
      </c>
      <c r="O748" s="11"/>
    </row>
    <row r="749" spans="2:15" s="1" customFormat="1" hidden="1" outlineLevel="1" x14ac:dyDescent="0.2">
      <c r="B749" s="19">
        <v>734</v>
      </c>
      <c r="D749" s="6" t="e">
        <f t="shared" si="117"/>
        <v>#NUM!</v>
      </c>
      <c r="E749" s="2">
        <f t="shared" si="118"/>
        <v>-1</v>
      </c>
      <c r="G749" s="6" t="e">
        <f t="shared" si="123"/>
        <v>#NUM!</v>
      </c>
      <c r="H749" s="18">
        <f t="shared" si="119"/>
        <v>-1</v>
      </c>
      <c r="J749" s="6" t="e">
        <f t="shared" si="124"/>
        <v>#NUM!</v>
      </c>
      <c r="K749" s="18">
        <f t="shared" si="120"/>
        <v>-1</v>
      </c>
      <c r="L749" s="17">
        <f t="shared" si="121"/>
        <v>0.73399999999999999</v>
      </c>
      <c r="M749" s="6">
        <f t="shared" si="125"/>
        <v>2.123362765215432E-19</v>
      </c>
      <c r="N749" s="18">
        <f t="shared" si="122"/>
        <v>-1</v>
      </c>
      <c r="O749" s="11"/>
    </row>
    <row r="750" spans="2:15" s="1" customFormat="1" hidden="1" outlineLevel="1" x14ac:dyDescent="0.2">
      <c r="B750" s="16">
        <v>735</v>
      </c>
      <c r="D750" s="6" t="e">
        <f t="shared" si="117"/>
        <v>#NUM!</v>
      </c>
      <c r="E750" s="2">
        <f t="shared" si="118"/>
        <v>-1</v>
      </c>
      <c r="G750" s="6" t="e">
        <f t="shared" si="123"/>
        <v>#NUM!</v>
      </c>
      <c r="H750" s="18">
        <f t="shared" si="119"/>
        <v>-1</v>
      </c>
      <c r="J750" s="6" t="e">
        <f t="shared" si="124"/>
        <v>#NUM!</v>
      </c>
      <c r="K750" s="18">
        <f t="shared" si="120"/>
        <v>-1</v>
      </c>
      <c r="L750" s="17">
        <f t="shared" si="121"/>
        <v>0.73499999999999999</v>
      </c>
      <c r="M750" s="6">
        <f t="shared" si="125"/>
        <v>1.1526826439741193E-19</v>
      </c>
      <c r="N750" s="18">
        <f t="shared" si="122"/>
        <v>-1</v>
      </c>
      <c r="O750" s="11"/>
    </row>
    <row r="751" spans="2:15" s="1" customFormat="1" hidden="1" outlineLevel="1" x14ac:dyDescent="0.2">
      <c r="B751" s="19">
        <v>736</v>
      </c>
      <c r="D751" s="6" t="e">
        <f t="shared" si="117"/>
        <v>#NUM!</v>
      </c>
      <c r="E751" s="2">
        <f t="shared" si="118"/>
        <v>-1</v>
      </c>
      <c r="G751" s="6" t="e">
        <f t="shared" si="123"/>
        <v>#NUM!</v>
      </c>
      <c r="H751" s="18">
        <f t="shared" si="119"/>
        <v>-1</v>
      </c>
      <c r="J751" s="6" t="e">
        <f t="shared" si="124"/>
        <v>#NUM!</v>
      </c>
      <c r="K751" s="18">
        <f t="shared" si="120"/>
        <v>-1</v>
      </c>
      <c r="L751" s="17">
        <f t="shared" si="121"/>
        <v>0.73599999999999999</v>
      </c>
      <c r="M751" s="6">
        <f t="shared" si="125"/>
        <v>6.2254259643981184E-20</v>
      </c>
      <c r="N751" s="18">
        <f t="shared" si="122"/>
        <v>-1</v>
      </c>
      <c r="O751" s="11"/>
    </row>
    <row r="752" spans="2:15" s="1" customFormat="1" hidden="1" outlineLevel="1" x14ac:dyDescent="0.2">
      <c r="B752" s="16">
        <v>737</v>
      </c>
      <c r="D752" s="6" t="e">
        <f t="shared" si="117"/>
        <v>#NUM!</v>
      </c>
      <c r="E752" s="2">
        <f t="shared" si="118"/>
        <v>-1</v>
      </c>
      <c r="G752" s="6" t="e">
        <f t="shared" si="123"/>
        <v>#NUM!</v>
      </c>
      <c r="H752" s="18">
        <f t="shared" si="119"/>
        <v>-1</v>
      </c>
      <c r="J752" s="6" t="e">
        <f t="shared" si="124"/>
        <v>#NUM!</v>
      </c>
      <c r="K752" s="18">
        <f t="shared" si="120"/>
        <v>-1</v>
      </c>
      <c r="L752" s="17">
        <f t="shared" si="121"/>
        <v>0.73699999999999999</v>
      </c>
      <c r="M752" s="6">
        <f t="shared" si="125"/>
        <v>3.3450049957960578E-20</v>
      </c>
      <c r="N752" s="18">
        <f t="shared" si="122"/>
        <v>-1</v>
      </c>
      <c r="O752" s="11"/>
    </row>
    <row r="753" spans="2:15" s="1" customFormat="1" hidden="1" outlineLevel="1" x14ac:dyDescent="0.2">
      <c r="B753" s="19">
        <v>738</v>
      </c>
      <c r="D753" s="6" t="e">
        <f t="shared" si="117"/>
        <v>#NUM!</v>
      </c>
      <c r="E753" s="2">
        <f t="shared" si="118"/>
        <v>-1</v>
      </c>
      <c r="G753" s="6" t="e">
        <f t="shared" si="123"/>
        <v>#NUM!</v>
      </c>
      <c r="H753" s="18">
        <f t="shared" si="119"/>
        <v>-1</v>
      </c>
      <c r="J753" s="6" t="e">
        <f t="shared" si="124"/>
        <v>#NUM!</v>
      </c>
      <c r="K753" s="18">
        <f t="shared" si="120"/>
        <v>-1</v>
      </c>
      <c r="L753" s="17">
        <f t="shared" si="121"/>
        <v>0.73799999999999999</v>
      </c>
      <c r="M753" s="6">
        <f t="shared" si="125"/>
        <v>1.7880819388096457E-20</v>
      </c>
      <c r="N753" s="18">
        <f t="shared" si="122"/>
        <v>-1</v>
      </c>
      <c r="O753" s="11"/>
    </row>
    <row r="754" spans="2:15" s="1" customFormat="1" hidden="1" outlineLevel="1" x14ac:dyDescent="0.2">
      <c r="B754" s="16">
        <v>739</v>
      </c>
      <c r="D754" s="6" t="e">
        <f t="shared" si="117"/>
        <v>#NUM!</v>
      </c>
      <c r="E754" s="2">
        <f t="shared" si="118"/>
        <v>-1</v>
      </c>
      <c r="G754" s="6" t="e">
        <f t="shared" si="123"/>
        <v>#NUM!</v>
      </c>
      <c r="H754" s="18">
        <f t="shared" si="119"/>
        <v>-1</v>
      </c>
      <c r="J754" s="6" t="e">
        <f t="shared" si="124"/>
        <v>#NUM!</v>
      </c>
      <c r="K754" s="18">
        <f t="shared" si="120"/>
        <v>-1</v>
      </c>
      <c r="L754" s="17">
        <f t="shared" si="121"/>
        <v>0.73899999999999999</v>
      </c>
      <c r="M754" s="6">
        <f t="shared" si="125"/>
        <v>9.5090149113967339E-21</v>
      </c>
      <c r="N754" s="18">
        <f t="shared" si="122"/>
        <v>-1</v>
      </c>
      <c r="O754" s="11"/>
    </row>
    <row r="755" spans="2:15" s="1" customFormat="1" hidden="1" outlineLevel="1" x14ac:dyDescent="0.2">
      <c r="B755" s="19">
        <v>740</v>
      </c>
      <c r="D755" s="6" t="e">
        <f t="shared" si="117"/>
        <v>#NUM!</v>
      </c>
      <c r="E755" s="2">
        <f t="shared" si="118"/>
        <v>-1</v>
      </c>
      <c r="G755" s="6" t="e">
        <f t="shared" si="123"/>
        <v>#NUM!</v>
      </c>
      <c r="H755" s="18">
        <f t="shared" si="119"/>
        <v>-1</v>
      </c>
      <c r="J755" s="6" t="e">
        <f t="shared" si="124"/>
        <v>#NUM!</v>
      </c>
      <c r="K755" s="18">
        <f t="shared" si="120"/>
        <v>-1</v>
      </c>
      <c r="L755" s="17">
        <f t="shared" si="121"/>
        <v>0.74</v>
      </c>
      <c r="M755" s="6">
        <f t="shared" si="125"/>
        <v>5.0307828889348367E-21</v>
      </c>
      <c r="N755" s="18">
        <f t="shared" si="122"/>
        <v>-1</v>
      </c>
      <c r="O755" s="11"/>
    </row>
    <row r="756" spans="2:15" s="1" customFormat="1" hidden="1" outlineLevel="1" x14ac:dyDescent="0.2">
      <c r="B756" s="16">
        <v>741</v>
      </c>
      <c r="D756" s="6" t="e">
        <f t="shared" si="117"/>
        <v>#NUM!</v>
      </c>
      <c r="E756" s="2">
        <f t="shared" si="118"/>
        <v>-1</v>
      </c>
      <c r="G756" s="6" t="e">
        <f t="shared" si="123"/>
        <v>#NUM!</v>
      </c>
      <c r="H756" s="18">
        <f t="shared" si="119"/>
        <v>-1</v>
      </c>
      <c r="J756" s="6" t="e">
        <f t="shared" si="124"/>
        <v>#NUM!</v>
      </c>
      <c r="K756" s="18">
        <f t="shared" si="120"/>
        <v>-1</v>
      </c>
      <c r="L756" s="17">
        <f t="shared" si="121"/>
        <v>0.74099999999999999</v>
      </c>
      <c r="M756" s="6">
        <f t="shared" si="125"/>
        <v>2.6477804678604712E-21</v>
      </c>
      <c r="N756" s="18">
        <f t="shared" si="122"/>
        <v>-1</v>
      </c>
      <c r="O756" s="11"/>
    </row>
    <row r="757" spans="2:15" s="1" customFormat="1" hidden="1" outlineLevel="1" x14ac:dyDescent="0.2">
      <c r="B757" s="19">
        <v>742</v>
      </c>
      <c r="D757" s="6" t="e">
        <f t="shared" si="117"/>
        <v>#NUM!</v>
      </c>
      <c r="E757" s="2">
        <f t="shared" si="118"/>
        <v>-1</v>
      </c>
      <c r="G757" s="6" t="e">
        <f t="shared" si="123"/>
        <v>#NUM!</v>
      </c>
      <c r="H757" s="18">
        <f t="shared" si="119"/>
        <v>-1</v>
      </c>
      <c r="J757" s="6" t="e">
        <f t="shared" si="124"/>
        <v>#NUM!</v>
      </c>
      <c r="K757" s="18">
        <f t="shared" si="120"/>
        <v>-1</v>
      </c>
      <c r="L757" s="17">
        <f t="shared" si="121"/>
        <v>0.74199999999999999</v>
      </c>
      <c r="M757" s="6">
        <f t="shared" si="125"/>
        <v>1.3863378864740574E-21</v>
      </c>
      <c r="N757" s="18">
        <f t="shared" si="122"/>
        <v>-1</v>
      </c>
      <c r="O757" s="11"/>
    </row>
    <row r="758" spans="2:15" s="1" customFormat="1" hidden="1" outlineLevel="1" x14ac:dyDescent="0.2">
      <c r="B758" s="16">
        <v>743</v>
      </c>
      <c r="D758" s="6" t="e">
        <f t="shared" si="117"/>
        <v>#NUM!</v>
      </c>
      <c r="E758" s="2">
        <f t="shared" si="118"/>
        <v>-1</v>
      </c>
      <c r="G758" s="6" t="e">
        <f t="shared" si="123"/>
        <v>#NUM!</v>
      </c>
      <c r="H758" s="18">
        <f t="shared" si="119"/>
        <v>-1</v>
      </c>
      <c r="J758" s="6" t="e">
        <f t="shared" si="124"/>
        <v>#NUM!</v>
      </c>
      <c r="K758" s="18">
        <f t="shared" si="120"/>
        <v>-1</v>
      </c>
      <c r="L758" s="17">
        <f t="shared" si="121"/>
        <v>0.74299999999999999</v>
      </c>
      <c r="M758" s="6">
        <f t="shared" si="125"/>
        <v>7.2208985473147401E-22</v>
      </c>
      <c r="N758" s="18">
        <f t="shared" si="122"/>
        <v>-1</v>
      </c>
      <c r="O758" s="11"/>
    </row>
    <row r="759" spans="2:15" s="1" customFormat="1" hidden="1" outlineLevel="1" x14ac:dyDescent="0.2">
      <c r="B759" s="19">
        <v>744</v>
      </c>
      <c r="D759" s="6" t="e">
        <f t="shared" si="117"/>
        <v>#NUM!</v>
      </c>
      <c r="E759" s="2">
        <f t="shared" si="118"/>
        <v>-1</v>
      </c>
      <c r="G759" s="6" t="e">
        <f t="shared" si="123"/>
        <v>#NUM!</v>
      </c>
      <c r="H759" s="18">
        <f t="shared" si="119"/>
        <v>-1</v>
      </c>
      <c r="J759" s="6" t="e">
        <f t="shared" si="124"/>
        <v>#NUM!</v>
      </c>
      <c r="K759" s="18">
        <f t="shared" si="120"/>
        <v>-1</v>
      </c>
      <c r="L759" s="17">
        <f t="shared" si="121"/>
        <v>0.74399999999999999</v>
      </c>
      <c r="M759" s="6">
        <f t="shared" si="125"/>
        <v>3.7414736424592747E-22</v>
      </c>
      <c r="N759" s="18">
        <f t="shared" si="122"/>
        <v>-1</v>
      </c>
      <c r="O759" s="11"/>
    </row>
    <row r="760" spans="2:15" s="1" customFormat="1" hidden="1" outlineLevel="1" x14ac:dyDescent="0.2">
      <c r="B760" s="16">
        <v>745</v>
      </c>
      <c r="D760" s="6" t="e">
        <f t="shared" si="117"/>
        <v>#NUM!</v>
      </c>
      <c r="E760" s="2">
        <f t="shared" si="118"/>
        <v>-1</v>
      </c>
      <c r="G760" s="6" t="e">
        <f t="shared" si="123"/>
        <v>#NUM!</v>
      </c>
      <c r="H760" s="18">
        <f t="shared" si="119"/>
        <v>-1</v>
      </c>
      <c r="J760" s="6" t="e">
        <f t="shared" si="124"/>
        <v>#NUM!</v>
      </c>
      <c r="K760" s="18">
        <f t="shared" si="120"/>
        <v>-1</v>
      </c>
      <c r="L760" s="17">
        <f t="shared" si="121"/>
        <v>0.745</v>
      </c>
      <c r="M760" s="6">
        <f t="shared" si="125"/>
        <v>1.9284911123549415E-22</v>
      </c>
      <c r="N760" s="18">
        <f t="shared" si="122"/>
        <v>-1</v>
      </c>
      <c r="O760" s="11"/>
    </row>
    <row r="761" spans="2:15" s="1" customFormat="1" hidden="1" outlineLevel="1" x14ac:dyDescent="0.2">
      <c r="B761" s="19">
        <v>746</v>
      </c>
      <c r="D761" s="6" t="e">
        <f t="shared" si="117"/>
        <v>#NUM!</v>
      </c>
      <c r="E761" s="2">
        <f t="shared" si="118"/>
        <v>-1</v>
      </c>
      <c r="G761" s="6" t="e">
        <f t="shared" si="123"/>
        <v>#NUM!</v>
      </c>
      <c r="H761" s="18">
        <f t="shared" si="119"/>
        <v>-1</v>
      </c>
      <c r="J761" s="6" t="e">
        <f t="shared" si="124"/>
        <v>#NUM!</v>
      </c>
      <c r="K761" s="18">
        <f t="shared" si="120"/>
        <v>-1</v>
      </c>
      <c r="L761" s="17">
        <f t="shared" si="121"/>
        <v>0.746</v>
      </c>
      <c r="M761" s="6">
        <f t="shared" si="125"/>
        <v>9.8880408910960223E-23</v>
      </c>
      <c r="N761" s="18">
        <f t="shared" si="122"/>
        <v>-1</v>
      </c>
      <c r="O761" s="11"/>
    </row>
    <row r="762" spans="2:15" s="1" customFormat="1" hidden="1" outlineLevel="1" x14ac:dyDescent="0.2">
      <c r="B762" s="16">
        <v>747</v>
      </c>
      <c r="D762" s="6" t="e">
        <f t="shared" si="117"/>
        <v>#NUM!</v>
      </c>
      <c r="E762" s="2">
        <f t="shared" si="118"/>
        <v>-1</v>
      </c>
      <c r="G762" s="6" t="e">
        <f t="shared" si="123"/>
        <v>#NUM!</v>
      </c>
      <c r="H762" s="18">
        <f t="shared" si="119"/>
        <v>-1</v>
      </c>
      <c r="J762" s="6" t="e">
        <f t="shared" si="124"/>
        <v>#NUM!</v>
      </c>
      <c r="K762" s="18">
        <f t="shared" si="120"/>
        <v>-1</v>
      </c>
      <c r="L762" s="17">
        <f t="shared" si="121"/>
        <v>0.747</v>
      </c>
      <c r="M762" s="6">
        <f t="shared" si="125"/>
        <v>5.0432979645347515E-23</v>
      </c>
      <c r="N762" s="18">
        <f t="shared" si="122"/>
        <v>-1</v>
      </c>
      <c r="O762" s="11"/>
    </row>
    <row r="763" spans="2:15" s="1" customFormat="1" hidden="1" outlineLevel="1" x14ac:dyDescent="0.2">
      <c r="B763" s="19">
        <v>748</v>
      </c>
      <c r="D763" s="6" t="e">
        <f t="shared" si="117"/>
        <v>#NUM!</v>
      </c>
      <c r="E763" s="2">
        <f t="shared" si="118"/>
        <v>-1</v>
      </c>
      <c r="G763" s="6" t="e">
        <f t="shared" si="123"/>
        <v>#NUM!</v>
      </c>
      <c r="H763" s="18">
        <f t="shared" si="119"/>
        <v>-1</v>
      </c>
      <c r="J763" s="6" t="e">
        <f t="shared" si="124"/>
        <v>#NUM!</v>
      </c>
      <c r="K763" s="18">
        <f t="shared" si="120"/>
        <v>-1</v>
      </c>
      <c r="L763" s="17">
        <f t="shared" si="121"/>
        <v>0.748</v>
      </c>
      <c r="M763" s="6">
        <f t="shared" si="125"/>
        <v>2.5587320555360034E-23</v>
      </c>
      <c r="N763" s="18">
        <f t="shared" si="122"/>
        <v>-1</v>
      </c>
      <c r="O763" s="11"/>
    </row>
    <row r="764" spans="2:15" s="1" customFormat="1" hidden="1" outlineLevel="1" x14ac:dyDescent="0.2">
      <c r="B764" s="16">
        <v>749</v>
      </c>
      <c r="D764" s="6" t="e">
        <f t="shared" si="117"/>
        <v>#NUM!</v>
      </c>
      <c r="E764" s="2">
        <f t="shared" si="118"/>
        <v>-1</v>
      </c>
      <c r="G764" s="6" t="e">
        <f t="shared" si="123"/>
        <v>#NUM!</v>
      </c>
      <c r="H764" s="18">
        <f t="shared" si="119"/>
        <v>-1</v>
      </c>
      <c r="J764" s="6" t="e">
        <f t="shared" si="124"/>
        <v>#NUM!</v>
      </c>
      <c r="K764" s="18">
        <f t="shared" si="120"/>
        <v>-1</v>
      </c>
      <c r="L764" s="17">
        <f t="shared" si="121"/>
        <v>0.749</v>
      </c>
      <c r="M764" s="6">
        <f t="shared" si="125"/>
        <v>1.2913227196163548E-23</v>
      </c>
      <c r="N764" s="18">
        <f t="shared" si="122"/>
        <v>-1</v>
      </c>
      <c r="O764" s="11"/>
    </row>
    <row r="765" spans="2:15" s="1" customFormat="1" hidden="1" outlineLevel="1" x14ac:dyDescent="0.2">
      <c r="B765" s="19">
        <v>750</v>
      </c>
      <c r="D765" s="6" t="e">
        <f t="shared" si="117"/>
        <v>#NUM!</v>
      </c>
      <c r="E765" s="2">
        <f t="shared" si="118"/>
        <v>-1</v>
      </c>
      <c r="G765" s="6" t="e">
        <f t="shared" si="123"/>
        <v>#NUM!</v>
      </c>
      <c r="H765" s="18">
        <f t="shared" si="119"/>
        <v>-1</v>
      </c>
      <c r="J765" s="6" t="e">
        <f t="shared" si="124"/>
        <v>#NUM!</v>
      </c>
      <c r="K765" s="18">
        <f t="shared" si="120"/>
        <v>-1</v>
      </c>
      <c r="L765" s="17">
        <f t="shared" si="121"/>
        <v>0.75</v>
      </c>
      <c r="M765" s="6">
        <f t="shared" si="125"/>
        <v>6.4824400524740316E-24</v>
      </c>
      <c r="N765" s="18">
        <f t="shared" si="122"/>
        <v>-1</v>
      </c>
      <c r="O765" s="11"/>
    </row>
    <row r="766" spans="2:15" s="1" customFormat="1" hidden="1" outlineLevel="1" x14ac:dyDescent="0.2">
      <c r="B766" s="16">
        <v>751</v>
      </c>
      <c r="D766" s="6" t="e">
        <f t="shared" si="117"/>
        <v>#NUM!</v>
      </c>
      <c r="E766" s="2">
        <f t="shared" si="118"/>
        <v>-1</v>
      </c>
      <c r="G766" s="6" t="e">
        <f t="shared" si="123"/>
        <v>#NUM!</v>
      </c>
      <c r="H766" s="18">
        <f t="shared" si="119"/>
        <v>-1</v>
      </c>
      <c r="J766" s="6" t="e">
        <f t="shared" si="124"/>
        <v>#NUM!</v>
      </c>
      <c r="K766" s="18">
        <f t="shared" si="120"/>
        <v>-1</v>
      </c>
      <c r="L766" s="17">
        <f t="shared" si="121"/>
        <v>0.751</v>
      </c>
      <c r="M766" s="6">
        <f t="shared" si="125"/>
        <v>3.2369041540314624E-24</v>
      </c>
      <c r="N766" s="18">
        <f t="shared" si="122"/>
        <v>-1</v>
      </c>
      <c r="O766" s="11"/>
    </row>
    <row r="767" spans="2:15" s="1" customFormat="1" hidden="1" outlineLevel="1" x14ac:dyDescent="0.2">
      <c r="B767" s="19">
        <v>752</v>
      </c>
      <c r="D767" s="6" t="e">
        <f t="shared" si="117"/>
        <v>#NUM!</v>
      </c>
      <c r="E767" s="2">
        <f t="shared" si="118"/>
        <v>-1</v>
      </c>
      <c r="G767" s="6" t="e">
        <f t="shared" si="123"/>
        <v>#NUM!</v>
      </c>
      <c r="H767" s="18">
        <f t="shared" si="119"/>
        <v>-1</v>
      </c>
      <c r="J767" s="6" t="e">
        <f t="shared" si="124"/>
        <v>#NUM!</v>
      </c>
      <c r="K767" s="18">
        <f t="shared" si="120"/>
        <v>-1</v>
      </c>
      <c r="L767" s="17">
        <f t="shared" si="121"/>
        <v>0.752</v>
      </c>
      <c r="M767" s="6">
        <f t="shared" si="125"/>
        <v>1.6076910924611828E-24</v>
      </c>
      <c r="N767" s="18">
        <f t="shared" si="122"/>
        <v>-1</v>
      </c>
      <c r="O767" s="11"/>
    </row>
    <row r="768" spans="2:15" s="1" customFormat="1" hidden="1" outlineLevel="1" x14ac:dyDescent="0.2">
      <c r="B768" s="16">
        <v>753</v>
      </c>
      <c r="D768" s="6" t="e">
        <f t="shared" si="117"/>
        <v>#NUM!</v>
      </c>
      <c r="E768" s="2">
        <f t="shared" si="118"/>
        <v>-1</v>
      </c>
      <c r="G768" s="6" t="e">
        <f t="shared" si="123"/>
        <v>#NUM!</v>
      </c>
      <c r="H768" s="18">
        <f t="shared" si="119"/>
        <v>-1</v>
      </c>
      <c r="J768" s="6" t="e">
        <f t="shared" si="124"/>
        <v>#NUM!</v>
      </c>
      <c r="K768" s="18">
        <f t="shared" si="120"/>
        <v>-1</v>
      </c>
      <c r="L768" s="17">
        <f t="shared" si="121"/>
        <v>0.753</v>
      </c>
      <c r="M768" s="6">
        <f t="shared" si="125"/>
        <v>7.942378305385843E-25</v>
      </c>
      <c r="N768" s="18">
        <f t="shared" si="122"/>
        <v>-1</v>
      </c>
      <c r="O768" s="11"/>
    </row>
    <row r="769" spans="2:15" s="1" customFormat="1" hidden="1" outlineLevel="1" x14ac:dyDescent="0.2">
      <c r="B769" s="19">
        <v>754</v>
      </c>
      <c r="D769" s="6" t="e">
        <f t="shared" si="117"/>
        <v>#NUM!</v>
      </c>
      <c r="E769" s="2">
        <f t="shared" si="118"/>
        <v>-1</v>
      </c>
      <c r="G769" s="6" t="e">
        <f t="shared" si="123"/>
        <v>#NUM!</v>
      </c>
      <c r="H769" s="18">
        <f t="shared" si="119"/>
        <v>-1</v>
      </c>
      <c r="J769" s="6" t="e">
        <f t="shared" si="124"/>
        <v>#NUM!</v>
      </c>
      <c r="K769" s="18">
        <f t="shared" si="120"/>
        <v>-1</v>
      </c>
      <c r="L769" s="17">
        <f t="shared" si="121"/>
        <v>0.754</v>
      </c>
      <c r="M769" s="6">
        <f t="shared" si="125"/>
        <v>3.9027203741982916E-25</v>
      </c>
      <c r="N769" s="18">
        <f t="shared" si="122"/>
        <v>-1</v>
      </c>
      <c r="O769" s="11"/>
    </row>
    <row r="770" spans="2:15" s="1" customFormat="1" hidden="1" outlineLevel="1" x14ac:dyDescent="0.2">
      <c r="B770" s="16">
        <v>755</v>
      </c>
      <c r="D770" s="6" t="e">
        <f t="shared" si="117"/>
        <v>#NUM!</v>
      </c>
      <c r="E770" s="2">
        <f t="shared" si="118"/>
        <v>-1</v>
      </c>
      <c r="G770" s="6" t="e">
        <f t="shared" si="123"/>
        <v>#NUM!</v>
      </c>
      <c r="H770" s="18">
        <f t="shared" si="119"/>
        <v>-1</v>
      </c>
      <c r="J770" s="6" t="e">
        <f t="shared" si="124"/>
        <v>#NUM!</v>
      </c>
      <c r="K770" s="18">
        <f t="shared" si="120"/>
        <v>-1</v>
      </c>
      <c r="L770" s="17">
        <f t="shared" si="121"/>
        <v>0.755</v>
      </c>
      <c r="M770" s="6">
        <f t="shared" si="125"/>
        <v>1.907422275601505E-25</v>
      </c>
      <c r="N770" s="18">
        <f t="shared" si="122"/>
        <v>-1</v>
      </c>
      <c r="O770" s="11"/>
    </row>
    <row r="771" spans="2:15" s="1" customFormat="1" hidden="1" outlineLevel="1" x14ac:dyDescent="0.2">
      <c r="B771" s="19">
        <v>756</v>
      </c>
      <c r="D771" s="6" t="e">
        <f t="shared" si="117"/>
        <v>#NUM!</v>
      </c>
      <c r="E771" s="2">
        <f t="shared" si="118"/>
        <v>-1</v>
      </c>
      <c r="G771" s="6" t="e">
        <f t="shared" si="123"/>
        <v>#NUM!</v>
      </c>
      <c r="H771" s="18">
        <f t="shared" si="119"/>
        <v>-1</v>
      </c>
      <c r="J771" s="6" t="e">
        <f t="shared" si="124"/>
        <v>#NUM!</v>
      </c>
      <c r="K771" s="18">
        <f t="shared" si="120"/>
        <v>-1</v>
      </c>
      <c r="L771" s="17">
        <f t="shared" si="121"/>
        <v>0.75600000000000001</v>
      </c>
      <c r="M771" s="6">
        <f t="shared" si="125"/>
        <v>9.2721916175073751E-26</v>
      </c>
      <c r="N771" s="18">
        <f t="shared" si="122"/>
        <v>-1</v>
      </c>
      <c r="O771" s="11"/>
    </row>
    <row r="772" spans="2:15" s="1" customFormat="1" hidden="1" outlineLevel="1" x14ac:dyDescent="0.2">
      <c r="B772" s="16">
        <v>757</v>
      </c>
      <c r="D772" s="6" t="e">
        <f t="shared" si="117"/>
        <v>#NUM!</v>
      </c>
      <c r="E772" s="2">
        <f t="shared" si="118"/>
        <v>-1</v>
      </c>
      <c r="G772" s="6" t="e">
        <f t="shared" si="123"/>
        <v>#NUM!</v>
      </c>
      <c r="H772" s="18">
        <f t="shared" si="119"/>
        <v>-1</v>
      </c>
      <c r="J772" s="6" t="e">
        <f t="shared" si="124"/>
        <v>#NUM!</v>
      </c>
      <c r="K772" s="18">
        <f t="shared" si="120"/>
        <v>-1</v>
      </c>
      <c r="L772" s="17">
        <f t="shared" si="121"/>
        <v>0.75700000000000001</v>
      </c>
      <c r="M772" s="6">
        <f t="shared" si="125"/>
        <v>4.4829882853468954E-26</v>
      </c>
      <c r="N772" s="18">
        <f t="shared" si="122"/>
        <v>-1</v>
      </c>
      <c r="O772" s="11"/>
    </row>
    <row r="773" spans="2:15" s="1" customFormat="1" hidden="1" outlineLevel="1" x14ac:dyDescent="0.2">
      <c r="B773" s="19">
        <v>758</v>
      </c>
      <c r="D773" s="6" t="e">
        <f t="shared" si="117"/>
        <v>#NUM!</v>
      </c>
      <c r="E773" s="2">
        <f t="shared" si="118"/>
        <v>-1</v>
      </c>
      <c r="G773" s="6" t="e">
        <f t="shared" si="123"/>
        <v>#NUM!</v>
      </c>
      <c r="H773" s="18">
        <f t="shared" si="119"/>
        <v>-1</v>
      </c>
      <c r="J773" s="6" t="e">
        <f t="shared" si="124"/>
        <v>#NUM!</v>
      </c>
      <c r="K773" s="18">
        <f t="shared" si="120"/>
        <v>-1</v>
      </c>
      <c r="L773" s="17">
        <f t="shared" si="121"/>
        <v>0.75800000000000001</v>
      </c>
      <c r="M773" s="6">
        <f t="shared" si="125"/>
        <v>2.1557377704604568E-26</v>
      </c>
      <c r="N773" s="18">
        <f t="shared" si="122"/>
        <v>-1</v>
      </c>
      <c r="O773" s="11"/>
    </row>
    <row r="774" spans="2:15" s="1" customFormat="1" hidden="1" outlineLevel="1" x14ac:dyDescent="0.2">
      <c r="B774" s="16">
        <v>759</v>
      </c>
      <c r="D774" s="6" t="e">
        <f t="shared" si="117"/>
        <v>#NUM!</v>
      </c>
      <c r="E774" s="2">
        <f t="shared" si="118"/>
        <v>-1</v>
      </c>
      <c r="G774" s="6" t="e">
        <f t="shared" si="123"/>
        <v>#NUM!</v>
      </c>
      <c r="H774" s="18">
        <f t="shared" si="119"/>
        <v>-1</v>
      </c>
      <c r="J774" s="6" t="e">
        <f t="shared" si="124"/>
        <v>#NUM!</v>
      </c>
      <c r="K774" s="18">
        <f t="shared" si="120"/>
        <v>-1</v>
      </c>
      <c r="L774" s="17">
        <f t="shared" si="121"/>
        <v>0.75900000000000001</v>
      </c>
      <c r="M774" s="6">
        <f t="shared" si="125"/>
        <v>1.0310050206549719E-26</v>
      </c>
      <c r="N774" s="18">
        <f t="shared" si="122"/>
        <v>-1</v>
      </c>
      <c r="O774" s="11"/>
    </row>
    <row r="775" spans="2:15" s="1" customFormat="1" hidden="1" outlineLevel="1" x14ac:dyDescent="0.2">
      <c r="B775" s="19">
        <v>760</v>
      </c>
      <c r="D775" s="6" t="e">
        <f t="shared" si="117"/>
        <v>#NUM!</v>
      </c>
      <c r="E775" s="2">
        <f t="shared" si="118"/>
        <v>-1</v>
      </c>
      <c r="G775" s="6" t="e">
        <f t="shared" si="123"/>
        <v>#NUM!</v>
      </c>
      <c r="H775" s="18">
        <f t="shared" si="119"/>
        <v>-1</v>
      </c>
      <c r="J775" s="6" t="e">
        <f t="shared" si="124"/>
        <v>#NUM!</v>
      </c>
      <c r="K775" s="18">
        <f t="shared" si="120"/>
        <v>-1</v>
      </c>
      <c r="L775" s="17">
        <f t="shared" si="121"/>
        <v>0.76</v>
      </c>
      <c r="M775" s="6">
        <f t="shared" si="125"/>
        <v>4.9040567758785447E-27</v>
      </c>
      <c r="N775" s="18">
        <f t="shared" si="122"/>
        <v>-1</v>
      </c>
      <c r="O775" s="11"/>
    </row>
    <row r="776" spans="2:15" s="1" customFormat="1" hidden="1" outlineLevel="1" x14ac:dyDescent="0.2">
      <c r="B776" s="16">
        <v>761</v>
      </c>
      <c r="D776" s="6" t="e">
        <f t="shared" si="117"/>
        <v>#NUM!</v>
      </c>
      <c r="E776" s="2">
        <f t="shared" si="118"/>
        <v>-1</v>
      </c>
      <c r="G776" s="6" t="e">
        <f t="shared" si="123"/>
        <v>#NUM!</v>
      </c>
      <c r="H776" s="18">
        <f t="shared" si="119"/>
        <v>-1</v>
      </c>
      <c r="J776" s="6" t="e">
        <f t="shared" si="124"/>
        <v>#NUM!</v>
      </c>
      <c r="K776" s="18">
        <f t="shared" si="120"/>
        <v>-1</v>
      </c>
      <c r="L776" s="17">
        <f t="shared" si="121"/>
        <v>0.76100000000000001</v>
      </c>
      <c r="M776" s="6">
        <f t="shared" si="125"/>
        <v>2.3199217336613354E-27</v>
      </c>
      <c r="N776" s="18">
        <f t="shared" si="122"/>
        <v>-1</v>
      </c>
      <c r="O776" s="11"/>
    </row>
    <row r="777" spans="2:15" s="1" customFormat="1" hidden="1" outlineLevel="1" x14ac:dyDescent="0.2">
      <c r="B777" s="19">
        <v>762</v>
      </c>
      <c r="D777" s="6" t="e">
        <f t="shared" si="117"/>
        <v>#NUM!</v>
      </c>
      <c r="E777" s="2">
        <f t="shared" si="118"/>
        <v>-1</v>
      </c>
      <c r="G777" s="6" t="e">
        <f t="shared" si="123"/>
        <v>#NUM!</v>
      </c>
      <c r="H777" s="18">
        <f t="shared" si="119"/>
        <v>-1</v>
      </c>
      <c r="J777" s="6" t="e">
        <f t="shared" si="124"/>
        <v>#NUM!</v>
      </c>
      <c r="K777" s="18">
        <f t="shared" si="120"/>
        <v>-1</v>
      </c>
      <c r="L777" s="17">
        <f t="shared" si="121"/>
        <v>0.76200000000000001</v>
      </c>
      <c r="M777" s="6">
        <f t="shared" si="125"/>
        <v>1.0914592408367753E-27</v>
      </c>
      <c r="N777" s="18">
        <f t="shared" si="122"/>
        <v>-1</v>
      </c>
      <c r="O777" s="11"/>
    </row>
    <row r="778" spans="2:15" s="1" customFormat="1" hidden="1" outlineLevel="1" x14ac:dyDescent="0.2">
      <c r="B778" s="16">
        <v>763</v>
      </c>
      <c r="D778" s="6" t="e">
        <f t="shared" si="117"/>
        <v>#NUM!</v>
      </c>
      <c r="E778" s="2">
        <f t="shared" si="118"/>
        <v>-1</v>
      </c>
      <c r="G778" s="6" t="e">
        <f t="shared" si="123"/>
        <v>#NUM!</v>
      </c>
      <c r="H778" s="18">
        <f t="shared" si="119"/>
        <v>-1</v>
      </c>
      <c r="J778" s="6" t="e">
        <f t="shared" si="124"/>
        <v>#NUM!</v>
      </c>
      <c r="K778" s="18">
        <f t="shared" si="120"/>
        <v>-1</v>
      </c>
      <c r="L778" s="17">
        <f t="shared" si="121"/>
        <v>0.76300000000000001</v>
      </c>
      <c r="M778" s="6">
        <f t="shared" si="125"/>
        <v>5.1068276406121081E-28</v>
      </c>
      <c r="N778" s="18">
        <f t="shared" si="122"/>
        <v>-1</v>
      </c>
      <c r="O778" s="11"/>
    </row>
    <row r="779" spans="2:15" s="1" customFormat="1" hidden="1" outlineLevel="1" x14ac:dyDescent="0.2">
      <c r="B779" s="19">
        <v>764</v>
      </c>
      <c r="D779" s="6" t="e">
        <f t="shared" si="117"/>
        <v>#NUM!</v>
      </c>
      <c r="E779" s="2">
        <f t="shared" si="118"/>
        <v>-1</v>
      </c>
      <c r="G779" s="6" t="e">
        <f t="shared" si="123"/>
        <v>#NUM!</v>
      </c>
      <c r="H779" s="18">
        <f t="shared" si="119"/>
        <v>-1</v>
      </c>
      <c r="J779" s="6" t="e">
        <f t="shared" si="124"/>
        <v>#NUM!</v>
      </c>
      <c r="K779" s="18">
        <f t="shared" si="120"/>
        <v>-1</v>
      </c>
      <c r="L779" s="17">
        <f t="shared" si="121"/>
        <v>0.76400000000000001</v>
      </c>
      <c r="M779" s="6">
        <f t="shared" si="125"/>
        <v>2.3762790919341866E-28</v>
      </c>
      <c r="N779" s="18">
        <f t="shared" si="122"/>
        <v>-1</v>
      </c>
      <c r="O779" s="11"/>
    </row>
    <row r="780" spans="2:15" s="1" customFormat="1" hidden="1" outlineLevel="1" x14ac:dyDescent="0.2">
      <c r="B780" s="16">
        <v>765</v>
      </c>
      <c r="D780" s="6" t="e">
        <f t="shared" si="117"/>
        <v>#NUM!</v>
      </c>
      <c r="E780" s="2">
        <f t="shared" si="118"/>
        <v>-1</v>
      </c>
      <c r="G780" s="6" t="e">
        <f t="shared" si="123"/>
        <v>#NUM!</v>
      </c>
      <c r="H780" s="18">
        <f t="shared" si="119"/>
        <v>-1</v>
      </c>
      <c r="J780" s="6" t="e">
        <f t="shared" si="124"/>
        <v>#NUM!</v>
      </c>
      <c r="K780" s="18">
        <f t="shared" si="120"/>
        <v>-1</v>
      </c>
      <c r="L780" s="17">
        <f t="shared" si="121"/>
        <v>0.76500000000000001</v>
      </c>
      <c r="M780" s="6">
        <f t="shared" si="125"/>
        <v>1.0996115013655765E-28</v>
      </c>
      <c r="N780" s="18">
        <f t="shared" si="122"/>
        <v>-1</v>
      </c>
      <c r="O780" s="11"/>
    </row>
    <row r="781" spans="2:15" s="1" customFormat="1" hidden="1" outlineLevel="1" x14ac:dyDescent="0.2">
      <c r="B781" s="19">
        <v>766</v>
      </c>
      <c r="D781" s="6" t="e">
        <f t="shared" si="117"/>
        <v>#NUM!</v>
      </c>
      <c r="E781" s="2">
        <f t="shared" si="118"/>
        <v>-1</v>
      </c>
      <c r="G781" s="6" t="e">
        <f t="shared" si="123"/>
        <v>#NUM!</v>
      </c>
      <c r="H781" s="18">
        <f t="shared" si="119"/>
        <v>-1</v>
      </c>
      <c r="J781" s="6" t="e">
        <f t="shared" si="124"/>
        <v>#NUM!</v>
      </c>
      <c r="K781" s="18">
        <f t="shared" si="120"/>
        <v>-1</v>
      </c>
      <c r="L781" s="17">
        <f t="shared" si="121"/>
        <v>0.76600000000000001</v>
      </c>
      <c r="M781" s="6">
        <f t="shared" si="125"/>
        <v>5.0602226400964921E-29</v>
      </c>
      <c r="N781" s="18">
        <f t="shared" si="122"/>
        <v>-1</v>
      </c>
      <c r="O781" s="11"/>
    </row>
    <row r="782" spans="2:15" s="1" customFormat="1" hidden="1" outlineLevel="1" x14ac:dyDescent="0.2">
      <c r="B782" s="16">
        <v>767</v>
      </c>
      <c r="D782" s="6" t="e">
        <f t="shared" si="117"/>
        <v>#NUM!</v>
      </c>
      <c r="E782" s="2">
        <f t="shared" si="118"/>
        <v>-1</v>
      </c>
      <c r="G782" s="6" t="e">
        <f t="shared" si="123"/>
        <v>#NUM!</v>
      </c>
      <c r="H782" s="18">
        <f t="shared" si="119"/>
        <v>-1</v>
      </c>
      <c r="J782" s="6" t="e">
        <f t="shared" si="124"/>
        <v>#NUM!</v>
      </c>
      <c r="K782" s="18">
        <f t="shared" si="120"/>
        <v>-1</v>
      </c>
      <c r="L782" s="17">
        <f t="shared" si="121"/>
        <v>0.76700000000000002</v>
      </c>
      <c r="M782" s="6">
        <f t="shared" si="125"/>
        <v>2.3156951064847372E-29</v>
      </c>
      <c r="N782" s="18">
        <f t="shared" si="122"/>
        <v>-1</v>
      </c>
      <c r="O782" s="11"/>
    </row>
    <row r="783" spans="2:15" s="1" customFormat="1" hidden="1" outlineLevel="1" x14ac:dyDescent="0.2">
      <c r="B783" s="19">
        <v>768</v>
      </c>
      <c r="D783" s="6" t="e">
        <f t="shared" ref="D783:D846" si="126">BINOMDIST($B783,C$12,D$12,0)</f>
        <v>#NUM!</v>
      </c>
      <c r="E783" s="2">
        <f t="shared" ref="E783:E846" si="127">IF(ABS($B783-C$12*$D$12)&lt;=B$12,D783,-1)</f>
        <v>-1</v>
      </c>
      <c r="G783" s="6" t="e">
        <f t="shared" si="123"/>
        <v>#NUM!</v>
      </c>
      <c r="H783" s="18">
        <f t="shared" ref="H783:H846" si="128">IF(ABS($B783-F$12*$D$12)&lt;=H$12,G783,-1)</f>
        <v>-1</v>
      </c>
      <c r="J783" s="6" t="e">
        <f t="shared" si="124"/>
        <v>#NUM!</v>
      </c>
      <c r="K783" s="18">
        <f t="shared" ref="K783:K846" si="129">IF(ABS($B783-I$12*$D$12)&lt;=K$12,J783,-1)</f>
        <v>-1</v>
      </c>
      <c r="L783" s="17">
        <f t="shared" ref="L783:L846" si="130">$B783/L$12</f>
        <v>0.76800000000000002</v>
      </c>
      <c r="M783" s="6">
        <f t="shared" si="125"/>
        <v>1.0538221871307497E-29</v>
      </c>
      <c r="N783" s="18">
        <f t="shared" ref="N783:N846" si="131">IF(ABS($B783-L$12*$D$12)&lt;=N$12,M783,-1)</f>
        <v>-1</v>
      </c>
      <c r="O783" s="11"/>
    </row>
    <row r="784" spans="2:15" s="1" customFormat="1" hidden="1" outlineLevel="1" x14ac:dyDescent="0.2">
      <c r="B784" s="16">
        <v>769</v>
      </c>
      <c r="D784" s="6" t="e">
        <f t="shared" si="126"/>
        <v>#NUM!</v>
      </c>
      <c r="E784" s="2">
        <f t="shared" si="127"/>
        <v>-1</v>
      </c>
      <c r="G784" s="6" t="e">
        <f t="shared" ref="G784:G847" si="132">BINOMDIST($B784,F$12,G$12,0)</f>
        <v>#NUM!</v>
      </c>
      <c r="H784" s="18">
        <f t="shared" si="128"/>
        <v>-1</v>
      </c>
      <c r="J784" s="6" t="e">
        <f t="shared" ref="J784:J847" si="133">BINOMDIST($B784,I$12,J$12,0)</f>
        <v>#NUM!</v>
      </c>
      <c r="K784" s="18">
        <f t="shared" si="129"/>
        <v>-1</v>
      </c>
      <c r="L784" s="17">
        <f t="shared" si="130"/>
        <v>0.76900000000000002</v>
      </c>
      <c r="M784" s="6">
        <f t="shared" ref="M784:M847" si="134">BINOMDIST($B784,L$12,M$12,0)</f>
        <v>4.7689222512548195E-30</v>
      </c>
      <c r="N784" s="18">
        <f t="shared" si="131"/>
        <v>-1</v>
      </c>
      <c r="O784" s="11"/>
    </row>
    <row r="785" spans="2:15" s="1" customFormat="1" hidden="1" outlineLevel="1" x14ac:dyDescent="0.2">
      <c r="B785" s="19">
        <v>770</v>
      </c>
      <c r="D785" s="6" t="e">
        <f t="shared" si="126"/>
        <v>#NUM!</v>
      </c>
      <c r="E785" s="2">
        <f t="shared" si="127"/>
        <v>-1</v>
      </c>
      <c r="G785" s="6" t="e">
        <f t="shared" si="132"/>
        <v>#NUM!</v>
      </c>
      <c r="H785" s="18">
        <f t="shared" si="128"/>
        <v>-1</v>
      </c>
      <c r="J785" s="6" t="e">
        <f t="shared" si="133"/>
        <v>#NUM!</v>
      </c>
      <c r="K785" s="18">
        <f t="shared" si="129"/>
        <v>-1</v>
      </c>
      <c r="L785" s="17">
        <f t="shared" si="130"/>
        <v>0.77</v>
      </c>
      <c r="M785" s="6">
        <f t="shared" si="134"/>
        <v>2.1460150130647551E-30</v>
      </c>
      <c r="N785" s="18">
        <f t="shared" si="131"/>
        <v>-1</v>
      </c>
      <c r="O785" s="11"/>
    </row>
    <row r="786" spans="2:15" s="1" customFormat="1" hidden="1" outlineLevel="1" x14ac:dyDescent="0.2">
      <c r="B786" s="16">
        <v>771</v>
      </c>
      <c r="D786" s="6" t="e">
        <f t="shared" si="126"/>
        <v>#NUM!</v>
      </c>
      <c r="E786" s="2">
        <f t="shared" si="127"/>
        <v>-1</v>
      </c>
      <c r="G786" s="6" t="e">
        <f t="shared" si="132"/>
        <v>#NUM!</v>
      </c>
      <c r="H786" s="18">
        <f t="shared" si="128"/>
        <v>-1</v>
      </c>
      <c r="J786" s="6" t="e">
        <f t="shared" si="133"/>
        <v>#NUM!</v>
      </c>
      <c r="K786" s="18">
        <f t="shared" si="129"/>
        <v>-1</v>
      </c>
      <c r="L786" s="17">
        <f t="shared" si="130"/>
        <v>0.77100000000000002</v>
      </c>
      <c r="M786" s="6">
        <f t="shared" si="134"/>
        <v>9.602790914491731E-31</v>
      </c>
      <c r="N786" s="18">
        <f t="shared" si="131"/>
        <v>-1</v>
      </c>
      <c r="O786" s="11"/>
    </row>
    <row r="787" spans="2:15" s="1" customFormat="1" hidden="1" outlineLevel="1" x14ac:dyDescent="0.2">
      <c r="B787" s="19">
        <v>772</v>
      </c>
      <c r="D787" s="6" t="e">
        <f t="shared" si="126"/>
        <v>#NUM!</v>
      </c>
      <c r="E787" s="2">
        <f t="shared" si="127"/>
        <v>-1</v>
      </c>
      <c r="G787" s="6" t="e">
        <f t="shared" si="132"/>
        <v>#NUM!</v>
      </c>
      <c r="H787" s="18">
        <f t="shared" si="128"/>
        <v>-1</v>
      </c>
      <c r="J787" s="6" t="e">
        <f t="shared" si="133"/>
        <v>#NUM!</v>
      </c>
      <c r="K787" s="18">
        <f t="shared" si="129"/>
        <v>-1</v>
      </c>
      <c r="L787" s="17">
        <f t="shared" si="130"/>
        <v>0.77200000000000002</v>
      </c>
      <c r="M787" s="6">
        <f t="shared" si="134"/>
        <v>4.2727444030156383E-31</v>
      </c>
      <c r="N787" s="18">
        <f t="shared" si="131"/>
        <v>-1</v>
      </c>
      <c r="O787" s="11"/>
    </row>
    <row r="788" spans="2:15" s="1" customFormat="1" hidden="1" outlineLevel="1" x14ac:dyDescent="0.2">
      <c r="B788" s="16">
        <v>773</v>
      </c>
      <c r="D788" s="6" t="e">
        <f t="shared" si="126"/>
        <v>#NUM!</v>
      </c>
      <c r="E788" s="2">
        <f t="shared" si="127"/>
        <v>-1</v>
      </c>
      <c r="G788" s="6" t="e">
        <f t="shared" si="132"/>
        <v>#NUM!</v>
      </c>
      <c r="H788" s="18">
        <f t="shared" si="128"/>
        <v>-1</v>
      </c>
      <c r="J788" s="6" t="e">
        <f t="shared" si="133"/>
        <v>#NUM!</v>
      </c>
      <c r="K788" s="18">
        <f t="shared" si="129"/>
        <v>-1</v>
      </c>
      <c r="L788" s="17">
        <f t="shared" si="130"/>
        <v>0.77300000000000002</v>
      </c>
      <c r="M788" s="6">
        <f t="shared" si="134"/>
        <v>1.8903992054738548E-31</v>
      </c>
      <c r="N788" s="18">
        <f t="shared" si="131"/>
        <v>-1</v>
      </c>
      <c r="O788" s="11"/>
    </row>
    <row r="789" spans="2:15" s="1" customFormat="1" hidden="1" outlineLevel="1" x14ac:dyDescent="0.2">
      <c r="B789" s="19">
        <v>774</v>
      </c>
      <c r="D789" s="6" t="e">
        <f t="shared" si="126"/>
        <v>#NUM!</v>
      </c>
      <c r="E789" s="2">
        <f t="shared" si="127"/>
        <v>-1</v>
      </c>
      <c r="G789" s="6" t="e">
        <f t="shared" si="132"/>
        <v>#NUM!</v>
      </c>
      <c r="H789" s="18">
        <f t="shared" si="128"/>
        <v>-1</v>
      </c>
      <c r="J789" s="6" t="e">
        <f t="shared" si="133"/>
        <v>#NUM!</v>
      </c>
      <c r="K789" s="18">
        <f t="shared" si="129"/>
        <v>-1</v>
      </c>
      <c r="L789" s="17">
        <f t="shared" si="130"/>
        <v>0.77400000000000002</v>
      </c>
      <c r="M789" s="6">
        <f t="shared" si="134"/>
        <v>8.3162910783441006E-32</v>
      </c>
      <c r="N789" s="18">
        <f t="shared" si="131"/>
        <v>-1</v>
      </c>
      <c r="O789" s="11"/>
    </row>
    <row r="790" spans="2:15" s="1" customFormat="1" hidden="1" outlineLevel="1" x14ac:dyDescent="0.2">
      <c r="B790" s="16">
        <v>775</v>
      </c>
      <c r="D790" s="6" t="e">
        <f t="shared" si="126"/>
        <v>#NUM!</v>
      </c>
      <c r="E790" s="2">
        <f t="shared" si="127"/>
        <v>-1</v>
      </c>
      <c r="G790" s="6" t="e">
        <f t="shared" si="132"/>
        <v>#NUM!</v>
      </c>
      <c r="H790" s="18">
        <f t="shared" si="128"/>
        <v>-1</v>
      </c>
      <c r="J790" s="6" t="e">
        <f t="shared" si="133"/>
        <v>#NUM!</v>
      </c>
      <c r="K790" s="18">
        <f t="shared" si="129"/>
        <v>-1</v>
      </c>
      <c r="L790" s="17">
        <f t="shared" si="130"/>
        <v>0.77500000000000002</v>
      </c>
      <c r="M790" s="6">
        <f t="shared" si="134"/>
        <v>3.6377066781402719E-32</v>
      </c>
      <c r="N790" s="18">
        <f t="shared" si="131"/>
        <v>-1</v>
      </c>
      <c r="O790" s="11"/>
    </row>
    <row r="791" spans="2:15" s="1" customFormat="1" hidden="1" outlineLevel="1" x14ac:dyDescent="0.2">
      <c r="B791" s="19">
        <v>776</v>
      </c>
      <c r="D791" s="6" t="e">
        <f t="shared" si="126"/>
        <v>#NUM!</v>
      </c>
      <c r="E791" s="2">
        <f t="shared" si="127"/>
        <v>-1</v>
      </c>
      <c r="G791" s="6" t="e">
        <f t="shared" si="132"/>
        <v>#NUM!</v>
      </c>
      <c r="H791" s="18">
        <f t="shared" si="128"/>
        <v>-1</v>
      </c>
      <c r="J791" s="6" t="e">
        <f t="shared" si="133"/>
        <v>#NUM!</v>
      </c>
      <c r="K791" s="18">
        <f t="shared" si="129"/>
        <v>-1</v>
      </c>
      <c r="L791" s="17">
        <f t="shared" si="130"/>
        <v>0.77600000000000002</v>
      </c>
      <c r="M791" s="6">
        <f t="shared" si="134"/>
        <v>1.5821211390106634E-32</v>
      </c>
      <c r="N791" s="18">
        <f t="shared" si="131"/>
        <v>-1</v>
      </c>
      <c r="O791" s="11"/>
    </row>
    <row r="792" spans="2:15" s="1" customFormat="1" hidden="1" outlineLevel="1" x14ac:dyDescent="0.2">
      <c r="B792" s="16">
        <v>777</v>
      </c>
      <c r="D792" s="6" t="e">
        <f t="shared" si="126"/>
        <v>#NUM!</v>
      </c>
      <c r="E792" s="2">
        <f t="shared" si="127"/>
        <v>-1</v>
      </c>
      <c r="G792" s="6" t="e">
        <f t="shared" si="132"/>
        <v>#NUM!</v>
      </c>
      <c r="H792" s="18">
        <f t="shared" si="128"/>
        <v>-1</v>
      </c>
      <c r="J792" s="6" t="e">
        <f t="shared" si="133"/>
        <v>#NUM!</v>
      </c>
      <c r="K792" s="18">
        <f t="shared" si="129"/>
        <v>-1</v>
      </c>
      <c r="L792" s="17">
        <f t="shared" si="130"/>
        <v>0.77700000000000002</v>
      </c>
      <c r="M792" s="6">
        <f t="shared" si="134"/>
        <v>6.8416049254517058E-33</v>
      </c>
      <c r="N792" s="18">
        <f t="shared" si="131"/>
        <v>-1</v>
      </c>
      <c r="O792" s="11"/>
    </row>
    <row r="793" spans="2:15" s="1" customFormat="1" hidden="1" outlineLevel="1" x14ac:dyDescent="0.2">
      <c r="B793" s="19">
        <v>778</v>
      </c>
      <c r="D793" s="6" t="e">
        <f t="shared" si="126"/>
        <v>#NUM!</v>
      </c>
      <c r="E793" s="2">
        <f t="shared" si="127"/>
        <v>-1</v>
      </c>
      <c r="G793" s="6" t="e">
        <f t="shared" si="132"/>
        <v>#NUM!</v>
      </c>
      <c r="H793" s="18">
        <f t="shared" si="128"/>
        <v>-1</v>
      </c>
      <c r="J793" s="6" t="e">
        <f t="shared" si="133"/>
        <v>#NUM!</v>
      </c>
      <c r="K793" s="18">
        <f t="shared" si="129"/>
        <v>-1</v>
      </c>
      <c r="L793" s="17">
        <f t="shared" si="130"/>
        <v>0.77800000000000002</v>
      </c>
      <c r="M793" s="6">
        <f t="shared" si="134"/>
        <v>2.9415383644776556E-33</v>
      </c>
      <c r="N793" s="18">
        <f t="shared" si="131"/>
        <v>-1</v>
      </c>
      <c r="O793" s="11"/>
    </row>
    <row r="794" spans="2:15" s="1" customFormat="1" hidden="1" outlineLevel="1" x14ac:dyDescent="0.2">
      <c r="B794" s="16">
        <v>779</v>
      </c>
      <c r="D794" s="6" t="e">
        <f t="shared" si="126"/>
        <v>#NUM!</v>
      </c>
      <c r="E794" s="2">
        <f t="shared" si="127"/>
        <v>-1</v>
      </c>
      <c r="G794" s="6" t="e">
        <f t="shared" si="132"/>
        <v>#NUM!</v>
      </c>
      <c r="H794" s="18">
        <f t="shared" si="128"/>
        <v>-1</v>
      </c>
      <c r="J794" s="6" t="e">
        <f t="shared" si="133"/>
        <v>#NUM!</v>
      </c>
      <c r="K794" s="18">
        <f t="shared" si="129"/>
        <v>-1</v>
      </c>
      <c r="L794" s="17">
        <f t="shared" si="130"/>
        <v>0.77900000000000003</v>
      </c>
      <c r="M794" s="6">
        <f t="shared" si="134"/>
        <v>1.257422689821666E-33</v>
      </c>
      <c r="N794" s="18">
        <f t="shared" si="131"/>
        <v>-1</v>
      </c>
      <c r="O794" s="11"/>
    </row>
    <row r="795" spans="2:15" s="1" customFormat="1" hidden="1" outlineLevel="1" x14ac:dyDescent="0.2">
      <c r="B795" s="19">
        <v>780</v>
      </c>
      <c r="D795" s="6" t="e">
        <f t="shared" si="126"/>
        <v>#NUM!</v>
      </c>
      <c r="E795" s="2">
        <f t="shared" si="127"/>
        <v>-1</v>
      </c>
      <c r="G795" s="6" t="e">
        <f t="shared" si="132"/>
        <v>#NUM!</v>
      </c>
      <c r="H795" s="18">
        <f t="shared" si="128"/>
        <v>-1</v>
      </c>
      <c r="J795" s="6" t="e">
        <f t="shared" si="133"/>
        <v>#NUM!</v>
      </c>
      <c r="K795" s="18">
        <f t="shared" si="129"/>
        <v>-1</v>
      </c>
      <c r="L795" s="17">
        <f t="shared" si="130"/>
        <v>0.78</v>
      </c>
      <c r="M795" s="6">
        <f t="shared" si="134"/>
        <v>5.344046431742048E-34</v>
      </c>
      <c r="N795" s="18">
        <f t="shared" si="131"/>
        <v>-1</v>
      </c>
      <c r="O795" s="11"/>
    </row>
    <row r="796" spans="2:15" s="1" customFormat="1" hidden="1" outlineLevel="1" x14ac:dyDescent="0.2">
      <c r="B796" s="16">
        <v>781</v>
      </c>
      <c r="D796" s="6" t="e">
        <f t="shared" si="126"/>
        <v>#NUM!</v>
      </c>
      <c r="E796" s="2">
        <f t="shared" si="127"/>
        <v>-1</v>
      </c>
      <c r="G796" s="6" t="e">
        <f t="shared" si="132"/>
        <v>#NUM!</v>
      </c>
      <c r="H796" s="18">
        <f t="shared" si="128"/>
        <v>-1</v>
      </c>
      <c r="J796" s="6" t="e">
        <f t="shared" si="133"/>
        <v>#NUM!</v>
      </c>
      <c r="K796" s="18">
        <f t="shared" si="129"/>
        <v>-1</v>
      </c>
      <c r="L796" s="17">
        <f t="shared" si="130"/>
        <v>0.78100000000000003</v>
      </c>
      <c r="M796" s="6">
        <f t="shared" si="134"/>
        <v>2.2580477880600548E-34</v>
      </c>
      <c r="N796" s="18">
        <f t="shared" si="131"/>
        <v>-1</v>
      </c>
      <c r="O796" s="11"/>
    </row>
    <row r="797" spans="2:15" s="1" customFormat="1" hidden="1" outlineLevel="1" x14ac:dyDescent="0.2">
      <c r="B797" s="19">
        <v>782</v>
      </c>
      <c r="D797" s="6" t="e">
        <f t="shared" si="126"/>
        <v>#NUM!</v>
      </c>
      <c r="E797" s="2">
        <f t="shared" si="127"/>
        <v>-1</v>
      </c>
      <c r="G797" s="6" t="e">
        <f t="shared" si="132"/>
        <v>#NUM!</v>
      </c>
      <c r="H797" s="18">
        <f t="shared" si="128"/>
        <v>-1</v>
      </c>
      <c r="J797" s="6" t="e">
        <f t="shared" si="133"/>
        <v>#NUM!</v>
      </c>
      <c r="K797" s="18">
        <f t="shared" si="129"/>
        <v>-1</v>
      </c>
      <c r="L797" s="17">
        <f t="shared" si="130"/>
        <v>0.78200000000000003</v>
      </c>
      <c r="M797" s="6">
        <f t="shared" si="134"/>
        <v>9.4855332273361822E-35</v>
      </c>
      <c r="N797" s="18">
        <f t="shared" si="131"/>
        <v>-1</v>
      </c>
      <c r="O797" s="11"/>
    </row>
    <row r="798" spans="2:15" s="1" customFormat="1" hidden="1" outlineLevel="1" x14ac:dyDescent="0.2">
      <c r="B798" s="16">
        <v>783</v>
      </c>
      <c r="D798" s="6" t="e">
        <f t="shared" si="126"/>
        <v>#NUM!</v>
      </c>
      <c r="E798" s="2">
        <f t="shared" si="127"/>
        <v>-1</v>
      </c>
      <c r="G798" s="6" t="e">
        <f t="shared" si="132"/>
        <v>#NUM!</v>
      </c>
      <c r="H798" s="18">
        <f t="shared" si="128"/>
        <v>-1</v>
      </c>
      <c r="J798" s="6" t="e">
        <f t="shared" si="133"/>
        <v>#NUM!</v>
      </c>
      <c r="K798" s="18">
        <f t="shared" si="129"/>
        <v>-1</v>
      </c>
      <c r="L798" s="17">
        <f t="shared" si="130"/>
        <v>0.78300000000000003</v>
      </c>
      <c r="M798" s="6">
        <f t="shared" si="134"/>
        <v>3.9613912711864207E-35</v>
      </c>
      <c r="N798" s="18">
        <f t="shared" si="131"/>
        <v>-1</v>
      </c>
      <c r="O798" s="11"/>
    </row>
    <row r="799" spans="2:15" s="1" customFormat="1" hidden="1" outlineLevel="1" x14ac:dyDescent="0.2">
      <c r="B799" s="19">
        <v>784</v>
      </c>
      <c r="D799" s="6" t="e">
        <f t="shared" si="126"/>
        <v>#NUM!</v>
      </c>
      <c r="E799" s="2">
        <f t="shared" si="127"/>
        <v>-1</v>
      </c>
      <c r="G799" s="6" t="e">
        <f t="shared" si="132"/>
        <v>#NUM!</v>
      </c>
      <c r="H799" s="18">
        <f t="shared" si="128"/>
        <v>-1</v>
      </c>
      <c r="J799" s="6" t="e">
        <f t="shared" si="133"/>
        <v>#NUM!</v>
      </c>
      <c r="K799" s="18">
        <f t="shared" si="129"/>
        <v>-1</v>
      </c>
      <c r="L799" s="17">
        <f t="shared" si="130"/>
        <v>0.78400000000000003</v>
      </c>
      <c r="M799" s="6">
        <f t="shared" si="134"/>
        <v>1.6446847688407763E-35</v>
      </c>
      <c r="N799" s="18">
        <f t="shared" si="131"/>
        <v>-1</v>
      </c>
      <c r="O799" s="11"/>
    </row>
    <row r="800" spans="2:15" s="1" customFormat="1" hidden="1" outlineLevel="1" x14ac:dyDescent="0.2">
      <c r="B800" s="16">
        <v>785</v>
      </c>
      <c r="D800" s="6" t="e">
        <f t="shared" si="126"/>
        <v>#NUM!</v>
      </c>
      <c r="E800" s="2">
        <f t="shared" si="127"/>
        <v>-1</v>
      </c>
      <c r="G800" s="6" t="e">
        <f t="shared" si="132"/>
        <v>#NUM!</v>
      </c>
      <c r="H800" s="18">
        <f t="shared" si="128"/>
        <v>-1</v>
      </c>
      <c r="J800" s="6" t="e">
        <f t="shared" si="133"/>
        <v>#NUM!</v>
      </c>
      <c r="K800" s="18">
        <f t="shared" si="129"/>
        <v>-1</v>
      </c>
      <c r="L800" s="17">
        <f t="shared" si="130"/>
        <v>0.78500000000000003</v>
      </c>
      <c r="M800" s="6">
        <f t="shared" si="134"/>
        <v>6.7882530586551555E-36</v>
      </c>
      <c r="N800" s="18">
        <f t="shared" si="131"/>
        <v>-1</v>
      </c>
      <c r="O800" s="11"/>
    </row>
    <row r="801" spans="2:15" s="1" customFormat="1" hidden="1" outlineLevel="1" x14ac:dyDescent="0.2">
      <c r="B801" s="19">
        <v>786</v>
      </c>
      <c r="D801" s="6" t="e">
        <f t="shared" si="126"/>
        <v>#NUM!</v>
      </c>
      <c r="E801" s="2">
        <f t="shared" si="127"/>
        <v>-1</v>
      </c>
      <c r="G801" s="6" t="e">
        <f t="shared" si="132"/>
        <v>#NUM!</v>
      </c>
      <c r="H801" s="18">
        <f t="shared" si="128"/>
        <v>-1</v>
      </c>
      <c r="J801" s="6" t="e">
        <f t="shared" si="133"/>
        <v>#NUM!</v>
      </c>
      <c r="K801" s="18">
        <f t="shared" si="129"/>
        <v>-1</v>
      </c>
      <c r="L801" s="17">
        <f t="shared" si="130"/>
        <v>0.78600000000000003</v>
      </c>
      <c r="M801" s="6">
        <f t="shared" si="134"/>
        <v>2.7852565030741024E-36</v>
      </c>
      <c r="N801" s="18">
        <f t="shared" si="131"/>
        <v>-1</v>
      </c>
      <c r="O801" s="11"/>
    </row>
    <row r="802" spans="2:15" s="1" customFormat="1" hidden="1" outlineLevel="1" x14ac:dyDescent="0.2">
      <c r="B802" s="16">
        <v>787</v>
      </c>
      <c r="D802" s="6" t="e">
        <f t="shared" si="126"/>
        <v>#NUM!</v>
      </c>
      <c r="E802" s="2">
        <f t="shared" si="127"/>
        <v>-1</v>
      </c>
      <c r="G802" s="6" t="e">
        <f t="shared" si="132"/>
        <v>#NUM!</v>
      </c>
      <c r="H802" s="18">
        <f t="shared" si="128"/>
        <v>-1</v>
      </c>
      <c r="J802" s="6" t="e">
        <f t="shared" si="133"/>
        <v>#NUM!</v>
      </c>
      <c r="K802" s="18">
        <f t="shared" si="129"/>
        <v>-1</v>
      </c>
      <c r="L802" s="17">
        <f t="shared" si="130"/>
        <v>0.78700000000000003</v>
      </c>
      <c r="M802" s="6">
        <f t="shared" si="134"/>
        <v>1.136044901508037E-36</v>
      </c>
      <c r="N802" s="18">
        <f t="shared" si="131"/>
        <v>-1</v>
      </c>
      <c r="O802" s="11"/>
    </row>
    <row r="803" spans="2:15" s="1" customFormat="1" hidden="1" outlineLevel="1" x14ac:dyDescent="0.2">
      <c r="B803" s="19">
        <v>788</v>
      </c>
      <c r="D803" s="6" t="e">
        <f t="shared" si="126"/>
        <v>#NUM!</v>
      </c>
      <c r="E803" s="2">
        <f t="shared" si="127"/>
        <v>-1</v>
      </c>
      <c r="G803" s="6" t="e">
        <f t="shared" si="132"/>
        <v>#NUM!</v>
      </c>
      <c r="H803" s="18">
        <f t="shared" si="128"/>
        <v>-1</v>
      </c>
      <c r="J803" s="6" t="e">
        <f t="shared" si="133"/>
        <v>#NUM!</v>
      </c>
      <c r="K803" s="18">
        <f t="shared" si="129"/>
        <v>-1</v>
      </c>
      <c r="L803" s="17">
        <f t="shared" si="130"/>
        <v>0.78800000000000003</v>
      </c>
      <c r="M803" s="6">
        <f t="shared" si="134"/>
        <v>4.6061719039570192E-37</v>
      </c>
      <c r="N803" s="18">
        <f t="shared" si="131"/>
        <v>-1</v>
      </c>
      <c r="O803" s="11"/>
    </row>
    <row r="804" spans="2:15" s="1" customFormat="1" hidden="1" outlineLevel="1" x14ac:dyDescent="0.2">
      <c r="B804" s="16">
        <v>789</v>
      </c>
      <c r="D804" s="6" t="e">
        <f t="shared" si="126"/>
        <v>#NUM!</v>
      </c>
      <c r="E804" s="2">
        <f t="shared" si="127"/>
        <v>-1</v>
      </c>
      <c r="G804" s="6" t="e">
        <f t="shared" si="132"/>
        <v>#NUM!</v>
      </c>
      <c r="H804" s="18">
        <f t="shared" si="128"/>
        <v>-1</v>
      </c>
      <c r="J804" s="6" t="e">
        <f t="shared" si="133"/>
        <v>#NUM!</v>
      </c>
      <c r="K804" s="18">
        <f t="shared" si="129"/>
        <v>-1</v>
      </c>
      <c r="L804" s="17">
        <f t="shared" si="130"/>
        <v>0.78900000000000003</v>
      </c>
      <c r="M804" s="6">
        <f t="shared" si="134"/>
        <v>1.8564799308723671E-37</v>
      </c>
      <c r="N804" s="18">
        <f t="shared" si="131"/>
        <v>-1</v>
      </c>
      <c r="O804" s="11"/>
    </row>
    <row r="805" spans="2:15" s="1" customFormat="1" hidden="1" outlineLevel="1" x14ac:dyDescent="0.2">
      <c r="B805" s="19">
        <v>790</v>
      </c>
      <c r="D805" s="6" t="e">
        <f t="shared" si="126"/>
        <v>#NUM!</v>
      </c>
      <c r="E805" s="2">
        <f t="shared" si="127"/>
        <v>-1</v>
      </c>
      <c r="G805" s="6" t="e">
        <f t="shared" si="132"/>
        <v>#NUM!</v>
      </c>
      <c r="H805" s="18">
        <f t="shared" si="128"/>
        <v>-1</v>
      </c>
      <c r="J805" s="6" t="e">
        <f t="shared" si="133"/>
        <v>#NUM!</v>
      </c>
      <c r="K805" s="18">
        <f t="shared" si="129"/>
        <v>-1</v>
      </c>
      <c r="L805" s="17">
        <f t="shared" si="130"/>
        <v>0.79</v>
      </c>
      <c r="M805" s="6">
        <f t="shared" si="134"/>
        <v>7.4376695964696516E-38</v>
      </c>
      <c r="N805" s="18">
        <f t="shared" si="131"/>
        <v>-1</v>
      </c>
      <c r="O805" s="11"/>
    </row>
    <row r="806" spans="2:15" s="1" customFormat="1" hidden="1" outlineLevel="1" x14ac:dyDescent="0.2">
      <c r="B806" s="16">
        <v>791</v>
      </c>
      <c r="D806" s="6" t="e">
        <f t="shared" si="126"/>
        <v>#NUM!</v>
      </c>
      <c r="E806" s="2">
        <f t="shared" si="127"/>
        <v>-1</v>
      </c>
      <c r="G806" s="6" t="e">
        <f t="shared" si="132"/>
        <v>#NUM!</v>
      </c>
      <c r="H806" s="18">
        <f t="shared" si="128"/>
        <v>-1</v>
      </c>
      <c r="J806" s="6" t="e">
        <f t="shared" si="133"/>
        <v>#NUM!</v>
      </c>
      <c r="K806" s="18">
        <f t="shared" si="129"/>
        <v>-1</v>
      </c>
      <c r="L806" s="17">
        <f t="shared" si="130"/>
        <v>0.79100000000000004</v>
      </c>
      <c r="M806" s="6">
        <f t="shared" si="134"/>
        <v>2.9619038216030512E-38</v>
      </c>
      <c r="N806" s="18">
        <f t="shared" si="131"/>
        <v>-1</v>
      </c>
      <c r="O806" s="11"/>
    </row>
    <row r="807" spans="2:15" s="1" customFormat="1" hidden="1" outlineLevel="1" x14ac:dyDescent="0.2">
      <c r="B807" s="19">
        <v>792</v>
      </c>
      <c r="D807" s="6" t="e">
        <f t="shared" si="126"/>
        <v>#NUM!</v>
      </c>
      <c r="E807" s="2">
        <f t="shared" si="127"/>
        <v>-1</v>
      </c>
      <c r="G807" s="6" t="e">
        <f t="shared" si="132"/>
        <v>#NUM!</v>
      </c>
      <c r="H807" s="18">
        <f t="shared" si="128"/>
        <v>-1</v>
      </c>
      <c r="J807" s="6" t="e">
        <f t="shared" si="133"/>
        <v>#NUM!</v>
      </c>
      <c r="K807" s="18">
        <f t="shared" si="129"/>
        <v>-1</v>
      </c>
      <c r="L807" s="17">
        <f t="shared" si="130"/>
        <v>0.79200000000000004</v>
      </c>
      <c r="M807" s="6">
        <f t="shared" si="134"/>
        <v>1.1724202627177997E-38</v>
      </c>
      <c r="N807" s="18">
        <f t="shared" si="131"/>
        <v>-1</v>
      </c>
      <c r="O807" s="11"/>
    </row>
    <row r="808" spans="2:15" s="1" customFormat="1" hidden="1" outlineLevel="1" x14ac:dyDescent="0.2">
      <c r="B808" s="16">
        <v>793</v>
      </c>
      <c r="D808" s="6" t="e">
        <f t="shared" si="126"/>
        <v>#NUM!</v>
      </c>
      <c r="E808" s="2">
        <f t="shared" si="127"/>
        <v>-1</v>
      </c>
      <c r="G808" s="6" t="e">
        <f t="shared" si="132"/>
        <v>#NUM!</v>
      </c>
      <c r="H808" s="18">
        <f t="shared" si="128"/>
        <v>-1</v>
      </c>
      <c r="J808" s="6" t="e">
        <f t="shared" si="133"/>
        <v>#NUM!</v>
      </c>
      <c r="K808" s="18">
        <f t="shared" si="129"/>
        <v>-1</v>
      </c>
      <c r="L808" s="17">
        <f t="shared" si="130"/>
        <v>0.79300000000000004</v>
      </c>
      <c r="M808" s="6">
        <f t="shared" si="134"/>
        <v>4.6128010336441716E-39</v>
      </c>
      <c r="N808" s="18">
        <f t="shared" si="131"/>
        <v>-1</v>
      </c>
      <c r="O808" s="11"/>
    </row>
    <row r="809" spans="2:15" s="1" customFormat="1" hidden="1" outlineLevel="1" x14ac:dyDescent="0.2">
      <c r="B809" s="19">
        <v>794</v>
      </c>
      <c r="D809" s="6" t="e">
        <f t="shared" si="126"/>
        <v>#NUM!</v>
      </c>
      <c r="E809" s="2">
        <f t="shared" si="127"/>
        <v>-1</v>
      </c>
      <c r="G809" s="6" t="e">
        <f t="shared" si="132"/>
        <v>#NUM!</v>
      </c>
      <c r="H809" s="18">
        <f t="shared" si="128"/>
        <v>-1</v>
      </c>
      <c r="J809" s="6" t="e">
        <f t="shared" si="133"/>
        <v>#NUM!</v>
      </c>
      <c r="K809" s="18">
        <f t="shared" si="129"/>
        <v>-1</v>
      </c>
      <c r="L809" s="17">
        <f t="shared" si="130"/>
        <v>0.79400000000000004</v>
      </c>
      <c r="M809" s="6">
        <f t="shared" si="134"/>
        <v>1.8038724445169856E-39</v>
      </c>
      <c r="N809" s="18">
        <f t="shared" si="131"/>
        <v>-1</v>
      </c>
      <c r="O809" s="11"/>
    </row>
    <row r="810" spans="2:15" s="1" customFormat="1" hidden="1" outlineLevel="1" x14ac:dyDescent="0.2">
      <c r="B810" s="16">
        <v>795</v>
      </c>
      <c r="D810" s="6" t="e">
        <f t="shared" si="126"/>
        <v>#NUM!</v>
      </c>
      <c r="E810" s="2">
        <f t="shared" si="127"/>
        <v>-1</v>
      </c>
      <c r="G810" s="6" t="e">
        <f t="shared" si="132"/>
        <v>#NUM!</v>
      </c>
      <c r="H810" s="18">
        <f t="shared" si="128"/>
        <v>-1</v>
      </c>
      <c r="J810" s="6" t="e">
        <f t="shared" si="133"/>
        <v>#NUM!</v>
      </c>
      <c r="K810" s="18">
        <f t="shared" si="129"/>
        <v>-1</v>
      </c>
      <c r="L810" s="17">
        <f t="shared" si="130"/>
        <v>0.79500000000000004</v>
      </c>
      <c r="M810" s="6">
        <f t="shared" si="134"/>
        <v>7.0112778032174038E-40</v>
      </c>
      <c r="N810" s="18">
        <f t="shared" si="131"/>
        <v>-1</v>
      </c>
      <c r="O810" s="11"/>
    </row>
    <row r="811" spans="2:15" s="1" customFormat="1" hidden="1" outlineLevel="1" x14ac:dyDescent="0.2">
      <c r="B811" s="19">
        <v>796</v>
      </c>
      <c r="D811" s="6" t="e">
        <f t="shared" si="126"/>
        <v>#NUM!</v>
      </c>
      <c r="E811" s="2">
        <f t="shared" si="127"/>
        <v>-1</v>
      </c>
      <c r="G811" s="6" t="e">
        <f t="shared" si="132"/>
        <v>#NUM!</v>
      </c>
      <c r="H811" s="18">
        <f t="shared" si="128"/>
        <v>-1</v>
      </c>
      <c r="J811" s="6" t="e">
        <f t="shared" si="133"/>
        <v>#NUM!</v>
      </c>
      <c r="K811" s="18">
        <f t="shared" si="129"/>
        <v>-1</v>
      </c>
      <c r="L811" s="17">
        <f t="shared" si="130"/>
        <v>0.79600000000000004</v>
      </c>
      <c r="M811" s="6">
        <f t="shared" si="134"/>
        <v>2.7085024177000548E-40</v>
      </c>
      <c r="N811" s="18">
        <f t="shared" si="131"/>
        <v>-1</v>
      </c>
      <c r="O811" s="11"/>
    </row>
    <row r="812" spans="2:15" s="1" customFormat="1" hidden="1" outlineLevel="1" x14ac:dyDescent="0.2">
      <c r="B812" s="16">
        <v>797</v>
      </c>
      <c r="D812" s="6" t="e">
        <f t="shared" si="126"/>
        <v>#NUM!</v>
      </c>
      <c r="E812" s="2">
        <f t="shared" si="127"/>
        <v>-1</v>
      </c>
      <c r="G812" s="6" t="e">
        <f t="shared" si="132"/>
        <v>#NUM!</v>
      </c>
      <c r="H812" s="18">
        <f t="shared" si="128"/>
        <v>-1</v>
      </c>
      <c r="J812" s="6" t="e">
        <f t="shared" si="133"/>
        <v>#NUM!</v>
      </c>
      <c r="K812" s="18">
        <f t="shared" si="129"/>
        <v>-1</v>
      </c>
      <c r="L812" s="17">
        <f t="shared" si="130"/>
        <v>0.79700000000000004</v>
      </c>
      <c r="M812" s="6">
        <f t="shared" si="134"/>
        <v>1.0399018065448416E-40</v>
      </c>
      <c r="N812" s="18">
        <f t="shared" si="131"/>
        <v>-1</v>
      </c>
      <c r="O812" s="11"/>
    </row>
    <row r="813" spans="2:15" s="1" customFormat="1" hidden="1" outlineLevel="1" x14ac:dyDescent="0.2">
      <c r="B813" s="19">
        <v>798</v>
      </c>
      <c r="D813" s="6" t="e">
        <f t="shared" si="126"/>
        <v>#NUM!</v>
      </c>
      <c r="E813" s="2">
        <f t="shared" si="127"/>
        <v>-1</v>
      </c>
      <c r="G813" s="6" t="e">
        <f t="shared" si="132"/>
        <v>#NUM!</v>
      </c>
      <c r="H813" s="18">
        <f t="shared" si="128"/>
        <v>-1</v>
      </c>
      <c r="J813" s="6" t="e">
        <f t="shared" si="133"/>
        <v>#NUM!</v>
      </c>
      <c r="K813" s="18">
        <f t="shared" si="129"/>
        <v>-1</v>
      </c>
      <c r="L813" s="17">
        <f t="shared" si="130"/>
        <v>0.79800000000000004</v>
      </c>
      <c r="M813" s="6">
        <f t="shared" si="134"/>
        <v>3.9680463670787499E-41</v>
      </c>
      <c r="N813" s="18">
        <f t="shared" si="131"/>
        <v>-1</v>
      </c>
      <c r="O813" s="11"/>
    </row>
    <row r="814" spans="2:15" s="1" customFormat="1" hidden="1" outlineLevel="1" x14ac:dyDescent="0.2">
      <c r="B814" s="16">
        <v>799</v>
      </c>
      <c r="D814" s="6" t="e">
        <f t="shared" si="126"/>
        <v>#NUM!</v>
      </c>
      <c r="E814" s="2">
        <f t="shared" si="127"/>
        <v>-1</v>
      </c>
      <c r="G814" s="6" t="e">
        <f t="shared" si="132"/>
        <v>#NUM!</v>
      </c>
      <c r="H814" s="18">
        <f t="shared" si="128"/>
        <v>-1</v>
      </c>
      <c r="J814" s="6" t="e">
        <f t="shared" si="133"/>
        <v>#NUM!</v>
      </c>
      <c r="K814" s="18">
        <f t="shared" si="129"/>
        <v>-1</v>
      </c>
      <c r="L814" s="17">
        <f t="shared" si="130"/>
        <v>0.79900000000000004</v>
      </c>
      <c r="M814" s="6">
        <f t="shared" si="134"/>
        <v>1.5047785346994923E-41</v>
      </c>
      <c r="N814" s="18">
        <f t="shared" si="131"/>
        <v>-1</v>
      </c>
      <c r="O814" s="11"/>
    </row>
    <row r="815" spans="2:15" s="1" customFormat="1" hidden="1" outlineLevel="1" x14ac:dyDescent="0.2">
      <c r="B815" s="19">
        <v>800</v>
      </c>
      <c r="D815" s="6" t="e">
        <f t="shared" si="126"/>
        <v>#NUM!</v>
      </c>
      <c r="E815" s="2">
        <f t="shared" si="127"/>
        <v>-1</v>
      </c>
      <c r="G815" s="6" t="e">
        <f t="shared" si="132"/>
        <v>#NUM!</v>
      </c>
      <c r="H815" s="18">
        <f t="shared" si="128"/>
        <v>-1</v>
      </c>
      <c r="J815" s="6" t="e">
        <f t="shared" si="133"/>
        <v>#NUM!</v>
      </c>
      <c r="K815" s="18">
        <f t="shared" si="129"/>
        <v>-1</v>
      </c>
      <c r="L815" s="17">
        <f t="shared" si="130"/>
        <v>0.8</v>
      </c>
      <c r="M815" s="6">
        <f t="shared" si="134"/>
        <v>5.6711341026486979E-42</v>
      </c>
      <c r="N815" s="18">
        <f t="shared" si="131"/>
        <v>-1</v>
      </c>
      <c r="O815" s="11"/>
    </row>
    <row r="816" spans="2:15" s="1" customFormat="1" hidden="1" outlineLevel="1" x14ac:dyDescent="0.2">
      <c r="B816" s="16">
        <v>801</v>
      </c>
      <c r="D816" s="6" t="e">
        <f t="shared" si="126"/>
        <v>#NUM!</v>
      </c>
      <c r="E816" s="2">
        <f t="shared" si="127"/>
        <v>-1</v>
      </c>
      <c r="G816" s="6" t="e">
        <f t="shared" si="132"/>
        <v>#NUM!</v>
      </c>
      <c r="H816" s="18">
        <f t="shared" si="128"/>
        <v>-1</v>
      </c>
      <c r="J816" s="6" t="e">
        <f t="shared" si="133"/>
        <v>#NUM!</v>
      </c>
      <c r="K816" s="18">
        <f t="shared" si="129"/>
        <v>-1</v>
      </c>
      <c r="L816" s="17">
        <f t="shared" si="130"/>
        <v>0.80100000000000005</v>
      </c>
      <c r="M816" s="6">
        <f t="shared" si="134"/>
        <v>2.1240202631642825E-42</v>
      </c>
      <c r="N816" s="18">
        <f t="shared" si="131"/>
        <v>-1</v>
      </c>
      <c r="O816" s="11"/>
    </row>
    <row r="817" spans="2:15" s="1" customFormat="1" hidden="1" outlineLevel="1" x14ac:dyDescent="0.2">
      <c r="B817" s="19">
        <v>802</v>
      </c>
      <c r="D817" s="6" t="e">
        <f t="shared" si="126"/>
        <v>#NUM!</v>
      </c>
      <c r="E817" s="2">
        <f t="shared" si="127"/>
        <v>-1</v>
      </c>
      <c r="G817" s="6" t="e">
        <f t="shared" si="132"/>
        <v>#NUM!</v>
      </c>
      <c r="H817" s="18">
        <f t="shared" si="128"/>
        <v>-1</v>
      </c>
      <c r="J817" s="6" t="e">
        <f t="shared" si="133"/>
        <v>#NUM!</v>
      </c>
      <c r="K817" s="18">
        <f t="shared" si="129"/>
        <v>-1</v>
      </c>
      <c r="L817" s="17">
        <f t="shared" si="130"/>
        <v>0.80200000000000005</v>
      </c>
      <c r="M817" s="6">
        <f t="shared" si="134"/>
        <v>7.9054868897075603E-43</v>
      </c>
      <c r="N817" s="18">
        <f t="shared" si="131"/>
        <v>-1</v>
      </c>
      <c r="O817" s="11"/>
    </row>
    <row r="818" spans="2:15" s="1" customFormat="1" hidden="1" outlineLevel="1" x14ac:dyDescent="0.2">
      <c r="B818" s="16">
        <v>803</v>
      </c>
      <c r="D818" s="6" t="e">
        <f t="shared" si="126"/>
        <v>#NUM!</v>
      </c>
      <c r="E818" s="2">
        <f t="shared" si="127"/>
        <v>-1</v>
      </c>
      <c r="G818" s="6" t="e">
        <f t="shared" si="132"/>
        <v>#NUM!</v>
      </c>
      <c r="H818" s="18">
        <f t="shared" si="128"/>
        <v>-1</v>
      </c>
      <c r="J818" s="6" t="e">
        <f t="shared" si="133"/>
        <v>#NUM!</v>
      </c>
      <c r="K818" s="18">
        <f t="shared" si="129"/>
        <v>-1</v>
      </c>
      <c r="L818" s="17">
        <f t="shared" si="130"/>
        <v>0.80300000000000005</v>
      </c>
      <c r="M818" s="6">
        <f t="shared" si="134"/>
        <v>2.923947205782189E-43</v>
      </c>
      <c r="N818" s="18">
        <f t="shared" si="131"/>
        <v>-1</v>
      </c>
      <c r="O818" s="11"/>
    </row>
    <row r="819" spans="2:15" s="1" customFormat="1" hidden="1" outlineLevel="1" x14ac:dyDescent="0.2">
      <c r="B819" s="19">
        <v>804</v>
      </c>
      <c r="D819" s="6" t="e">
        <f t="shared" si="126"/>
        <v>#NUM!</v>
      </c>
      <c r="E819" s="2">
        <f t="shared" si="127"/>
        <v>-1</v>
      </c>
      <c r="G819" s="6" t="e">
        <f t="shared" si="132"/>
        <v>#NUM!</v>
      </c>
      <c r="H819" s="18">
        <f t="shared" si="128"/>
        <v>-1</v>
      </c>
      <c r="J819" s="6" t="e">
        <f t="shared" si="133"/>
        <v>#NUM!</v>
      </c>
      <c r="K819" s="18">
        <f t="shared" si="129"/>
        <v>-1</v>
      </c>
      <c r="L819" s="17">
        <f t="shared" si="130"/>
        <v>0.80400000000000005</v>
      </c>
      <c r="M819" s="6">
        <f t="shared" si="134"/>
        <v>1.0746597006326208E-43</v>
      </c>
      <c r="N819" s="18">
        <f t="shared" si="131"/>
        <v>-1</v>
      </c>
      <c r="O819" s="11"/>
    </row>
    <row r="820" spans="2:15" s="1" customFormat="1" hidden="1" outlineLevel="1" x14ac:dyDescent="0.2">
      <c r="B820" s="16">
        <v>805</v>
      </c>
      <c r="D820" s="6" t="e">
        <f t="shared" si="126"/>
        <v>#NUM!</v>
      </c>
      <c r="E820" s="2">
        <f t="shared" si="127"/>
        <v>-1</v>
      </c>
      <c r="G820" s="6" t="e">
        <f t="shared" si="132"/>
        <v>#NUM!</v>
      </c>
      <c r="H820" s="18">
        <f t="shared" si="128"/>
        <v>-1</v>
      </c>
      <c r="J820" s="6" t="e">
        <f t="shared" si="133"/>
        <v>#NUM!</v>
      </c>
      <c r="K820" s="18">
        <f t="shared" si="129"/>
        <v>-1</v>
      </c>
      <c r="L820" s="17">
        <f t="shared" si="130"/>
        <v>0.80500000000000005</v>
      </c>
      <c r="M820" s="6">
        <f t="shared" si="134"/>
        <v>3.9248441240497889E-44</v>
      </c>
      <c r="N820" s="18">
        <f t="shared" si="131"/>
        <v>-1</v>
      </c>
      <c r="O820" s="11"/>
    </row>
    <row r="821" spans="2:15" s="1" customFormat="1" hidden="1" outlineLevel="1" x14ac:dyDescent="0.2">
      <c r="B821" s="19">
        <v>806</v>
      </c>
      <c r="D821" s="6" t="e">
        <f t="shared" si="126"/>
        <v>#NUM!</v>
      </c>
      <c r="E821" s="2">
        <f t="shared" si="127"/>
        <v>-1</v>
      </c>
      <c r="G821" s="6" t="e">
        <f t="shared" si="132"/>
        <v>#NUM!</v>
      </c>
      <c r="H821" s="18">
        <f t="shared" si="128"/>
        <v>-1</v>
      </c>
      <c r="J821" s="6" t="e">
        <f t="shared" si="133"/>
        <v>#NUM!</v>
      </c>
      <c r="K821" s="18">
        <f t="shared" si="129"/>
        <v>-1</v>
      </c>
      <c r="L821" s="17">
        <f t="shared" si="130"/>
        <v>0.80600000000000005</v>
      </c>
      <c r="M821" s="6">
        <f t="shared" si="134"/>
        <v>1.4243385934051397E-44</v>
      </c>
      <c r="N821" s="18">
        <f t="shared" si="131"/>
        <v>-1</v>
      </c>
      <c r="O821" s="11"/>
    </row>
    <row r="822" spans="2:15" s="1" customFormat="1" hidden="1" outlineLevel="1" x14ac:dyDescent="0.2">
      <c r="B822" s="16">
        <v>807</v>
      </c>
      <c r="D822" s="6" t="e">
        <f t="shared" si="126"/>
        <v>#NUM!</v>
      </c>
      <c r="E822" s="2">
        <f t="shared" si="127"/>
        <v>-1</v>
      </c>
      <c r="G822" s="6" t="e">
        <f t="shared" si="132"/>
        <v>#NUM!</v>
      </c>
      <c r="H822" s="18">
        <f t="shared" si="128"/>
        <v>-1</v>
      </c>
      <c r="J822" s="6" t="e">
        <f t="shared" si="133"/>
        <v>#NUM!</v>
      </c>
      <c r="K822" s="18">
        <f t="shared" si="129"/>
        <v>-1</v>
      </c>
      <c r="L822" s="17">
        <f t="shared" si="130"/>
        <v>0.80700000000000005</v>
      </c>
      <c r="M822" s="6">
        <f t="shared" si="134"/>
        <v>5.1360908386727606E-45</v>
      </c>
      <c r="N822" s="18">
        <f t="shared" si="131"/>
        <v>-1</v>
      </c>
      <c r="O822" s="11"/>
    </row>
    <row r="823" spans="2:15" s="1" customFormat="1" hidden="1" outlineLevel="1" x14ac:dyDescent="0.2">
      <c r="B823" s="19">
        <v>808</v>
      </c>
      <c r="D823" s="6" t="e">
        <f t="shared" si="126"/>
        <v>#NUM!</v>
      </c>
      <c r="E823" s="2">
        <f t="shared" si="127"/>
        <v>-1</v>
      </c>
      <c r="G823" s="6" t="e">
        <f t="shared" si="132"/>
        <v>#NUM!</v>
      </c>
      <c r="H823" s="18">
        <f t="shared" si="128"/>
        <v>-1</v>
      </c>
      <c r="J823" s="6" t="e">
        <f t="shared" si="133"/>
        <v>#NUM!</v>
      </c>
      <c r="K823" s="18">
        <f t="shared" si="129"/>
        <v>-1</v>
      </c>
      <c r="L823" s="17">
        <f t="shared" si="130"/>
        <v>0.80800000000000005</v>
      </c>
      <c r="M823" s="6">
        <f t="shared" si="134"/>
        <v>1.8402206655888982E-45</v>
      </c>
      <c r="N823" s="18">
        <f t="shared" si="131"/>
        <v>-1</v>
      </c>
      <c r="O823" s="11"/>
    </row>
    <row r="824" spans="2:15" s="1" customFormat="1" hidden="1" outlineLevel="1" x14ac:dyDescent="0.2">
      <c r="B824" s="16">
        <v>809</v>
      </c>
      <c r="D824" s="6" t="e">
        <f t="shared" si="126"/>
        <v>#NUM!</v>
      </c>
      <c r="E824" s="2">
        <f t="shared" si="127"/>
        <v>-1</v>
      </c>
      <c r="G824" s="6" t="e">
        <f t="shared" si="132"/>
        <v>#NUM!</v>
      </c>
      <c r="H824" s="18">
        <f t="shared" si="128"/>
        <v>-1</v>
      </c>
      <c r="J824" s="6" t="e">
        <f t="shared" si="133"/>
        <v>#NUM!</v>
      </c>
      <c r="K824" s="18">
        <f t="shared" si="129"/>
        <v>-1</v>
      </c>
      <c r="L824" s="17">
        <f t="shared" si="130"/>
        <v>0.80900000000000005</v>
      </c>
      <c r="M824" s="6">
        <f t="shared" si="134"/>
        <v>6.55109458207162E-46</v>
      </c>
      <c r="N824" s="18">
        <f t="shared" si="131"/>
        <v>-1</v>
      </c>
      <c r="O824" s="11"/>
    </row>
    <row r="825" spans="2:15" s="1" customFormat="1" hidden="1" outlineLevel="1" x14ac:dyDescent="0.2">
      <c r="B825" s="19">
        <v>810</v>
      </c>
      <c r="D825" s="6" t="e">
        <f t="shared" si="126"/>
        <v>#NUM!</v>
      </c>
      <c r="E825" s="2">
        <f t="shared" si="127"/>
        <v>-1</v>
      </c>
      <c r="G825" s="6" t="e">
        <f t="shared" si="132"/>
        <v>#NUM!</v>
      </c>
      <c r="H825" s="18">
        <f t="shared" si="128"/>
        <v>-1</v>
      </c>
      <c r="J825" s="6" t="e">
        <f t="shared" si="133"/>
        <v>#NUM!</v>
      </c>
      <c r="K825" s="18">
        <f t="shared" si="129"/>
        <v>-1</v>
      </c>
      <c r="L825" s="17">
        <f t="shared" si="130"/>
        <v>0.81</v>
      </c>
      <c r="M825" s="6">
        <f t="shared" si="134"/>
        <v>2.3171464169919611E-46</v>
      </c>
      <c r="N825" s="18">
        <f t="shared" si="131"/>
        <v>-1</v>
      </c>
      <c r="O825" s="11"/>
    </row>
    <row r="826" spans="2:15" s="1" customFormat="1" hidden="1" outlineLevel="1" x14ac:dyDescent="0.2">
      <c r="B826" s="16">
        <v>811</v>
      </c>
      <c r="D826" s="6" t="e">
        <f t="shared" si="126"/>
        <v>#NUM!</v>
      </c>
      <c r="E826" s="2">
        <f t="shared" si="127"/>
        <v>-1</v>
      </c>
      <c r="G826" s="6" t="e">
        <f t="shared" si="132"/>
        <v>#NUM!</v>
      </c>
      <c r="H826" s="18">
        <f t="shared" si="128"/>
        <v>-1</v>
      </c>
      <c r="J826" s="6" t="e">
        <f t="shared" si="133"/>
        <v>#NUM!</v>
      </c>
      <c r="K826" s="18">
        <f t="shared" si="129"/>
        <v>-1</v>
      </c>
      <c r="L826" s="17">
        <f t="shared" si="130"/>
        <v>0.81100000000000005</v>
      </c>
      <c r="M826" s="6">
        <f t="shared" si="134"/>
        <v>8.1428696528078432E-47</v>
      </c>
      <c r="N826" s="18">
        <f t="shared" si="131"/>
        <v>-1</v>
      </c>
      <c r="O826" s="11"/>
    </row>
    <row r="827" spans="2:15" s="1" customFormat="1" hidden="1" outlineLevel="1" x14ac:dyDescent="0.2">
      <c r="B827" s="19">
        <v>812</v>
      </c>
      <c r="D827" s="6" t="e">
        <f t="shared" si="126"/>
        <v>#NUM!</v>
      </c>
      <c r="E827" s="2">
        <f t="shared" si="127"/>
        <v>-1</v>
      </c>
      <c r="G827" s="6" t="e">
        <f t="shared" si="132"/>
        <v>#NUM!</v>
      </c>
      <c r="H827" s="18">
        <f t="shared" si="128"/>
        <v>-1</v>
      </c>
      <c r="J827" s="6" t="e">
        <f t="shared" si="133"/>
        <v>#NUM!</v>
      </c>
      <c r="K827" s="18">
        <f t="shared" si="129"/>
        <v>-1</v>
      </c>
      <c r="L827" s="17">
        <f t="shared" si="130"/>
        <v>0.81200000000000006</v>
      </c>
      <c r="M827" s="6">
        <f t="shared" si="134"/>
        <v>2.8429846632646641E-47</v>
      </c>
      <c r="N827" s="18">
        <f t="shared" si="131"/>
        <v>-1</v>
      </c>
      <c r="O827" s="11"/>
    </row>
    <row r="828" spans="2:15" s="1" customFormat="1" hidden="1" outlineLevel="1" x14ac:dyDescent="0.2">
      <c r="B828" s="16">
        <v>813</v>
      </c>
      <c r="D828" s="6" t="e">
        <f t="shared" si="126"/>
        <v>#NUM!</v>
      </c>
      <c r="E828" s="2">
        <f t="shared" si="127"/>
        <v>-1</v>
      </c>
      <c r="G828" s="6" t="e">
        <f t="shared" si="132"/>
        <v>#NUM!</v>
      </c>
      <c r="H828" s="18">
        <f t="shared" si="128"/>
        <v>-1</v>
      </c>
      <c r="J828" s="6" t="e">
        <f t="shared" si="133"/>
        <v>#NUM!</v>
      </c>
      <c r="K828" s="18">
        <f t="shared" si="129"/>
        <v>-1</v>
      </c>
      <c r="L828" s="17">
        <f t="shared" si="130"/>
        <v>0.81299999999999994</v>
      </c>
      <c r="M828" s="6">
        <f t="shared" si="134"/>
        <v>9.8612752157522812E-48</v>
      </c>
      <c r="N828" s="18">
        <f t="shared" si="131"/>
        <v>-1</v>
      </c>
      <c r="O828" s="11"/>
    </row>
    <row r="829" spans="2:15" s="1" customFormat="1" hidden="1" outlineLevel="1" x14ac:dyDescent="0.2">
      <c r="B829" s="19">
        <v>814</v>
      </c>
      <c r="D829" s="6" t="e">
        <f t="shared" si="126"/>
        <v>#NUM!</v>
      </c>
      <c r="E829" s="2">
        <f t="shared" si="127"/>
        <v>-1</v>
      </c>
      <c r="G829" s="6" t="e">
        <f t="shared" si="132"/>
        <v>#NUM!</v>
      </c>
      <c r="H829" s="18">
        <f t="shared" si="128"/>
        <v>-1</v>
      </c>
      <c r="J829" s="6" t="e">
        <f t="shared" si="133"/>
        <v>#NUM!</v>
      </c>
      <c r="K829" s="18">
        <f t="shared" si="129"/>
        <v>-1</v>
      </c>
      <c r="L829" s="17">
        <f t="shared" si="130"/>
        <v>0.81399999999999995</v>
      </c>
      <c r="M829" s="6">
        <f t="shared" si="134"/>
        <v>3.3981421351578574E-48</v>
      </c>
      <c r="N829" s="18">
        <f t="shared" si="131"/>
        <v>-1</v>
      </c>
      <c r="O829" s="11"/>
    </row>
    <row r="830" spans="2:15" s="1" customFormat="1" hidden="1" outlineLevel="1" x14ac:dyDescent="0.2">
      <c r="B830" s="16">
        <v>815</v>
      </c>
      <c r="D830" s="6" t="e">
        <f t="shared" si="126"/>
        <v>#NUM!</v>
      </c>
      <c r="E830" s="2">
        <f t="shared" si="127"/>
        <v>-1</v>
      </c>
      <c r="G830" s="6" t="e">
        <f t="shared" si="132"/>
        <v>#NUM!</v>
      </c>
      <c r="H830" s="18">
        <f t="shared" si="128"/>
        <v>-1</v>
      </c>
      <c r="J830" s="6" t="e">
        <f t="shared" si="133"/>
        <v>#NUM!</v>
      </c>
      <c r="K830" s="18">
        <f t="shared" si="129"/>
        <v>-1</v>
      </c>
      <c r="L830" s="17">
        <f t="shared" si="130"/>
        <v>0.81499999999999995</v>
      </c>
      <c r="M830" s="6">
        <f t="shared" si="134"/>
        <v>1.1632903751030409E-48</v>
      </c>
      <c r="N830" s="18">
        <f t="shared" si="131"/>
        <v>-1</v>
      </c>
      <c r="O830" s="11"/>
    </row>
    <row r="831" spans="2:15" s="1" customFormat="1" hidden="1" outlineLevel="1" x14ac:dyDescent="0.2">
      <c r="B831" s="19">
        <v>816</v>
      </c>
      <c r="D831" s="6" t="e">
        <f t="shared" si="126"/>
        <v>#NUM!</v>
      </c>
      <c r="E831" s="2">
        <f t="shared" si="127"/>
        <v>-1</v>
      </c>
      <c r="G831" s="6" t="e">
        <f t="shared" si="132"/>
        <v>#NUM!</v>
      </c>
      <c r="H831" s="18">
        <f t="shared" si="128"/>
        <v>-1</v>
      </c>
      <c r="J831" s="6" t="e">
        <f t="shared" si="133"/>
        <v>#NUM!</v>
      </c>
      <c r="K831" s="18">
        <f t="shared" si="129"/>
        <v>-1</v>
      </c>
      <c r="L831" s="17">
        <f t="shared" si="130"/>
        <v>0.81599999999999995</v>
      </c>
      <c r="M831" s="6">
        <f t="shared" si="134"/>
        <v>3.9560426359204229E-49</v>
      </c>
      <c r="N831" s="18">
        <f t="shared" si="131"/>
        <v>-1</v>
      </c>
      <c r="O831" s="11"/>
    </row>
    <row r="832" spans="2:15" s="1" customFormat="1" hidden="1" outlineLevel="1" x14ac:dyDescent="0.2">
      <c r="B832" s="16">
        <v>817</v>
      </c>
      <c r="D832" s="6" t="e">
        <f t="shared" si="126"/>
        <v>#NUM!</v>
      </c>
      <c r="E832" s="2">
        <f t="shared" si="127"/>
        <v>-1</v>
      </c>
      <c r="G832" s="6" t="e">
        <f t="shared" si="132"/>
        <v>#NUM!</v>
      </c>
      <c r="H832" s="18">
        <f t="shared" si="128"/>
        <v>-1</v>
      </c>
      <c r="J832" s="6" t="e">
        <f t="shared" si="133"/>
        <v>#NUM!</v>
      </c>
      <c r="K832" s="18">
        <f t="shared" si="129"/>
        <v>-1</v>
      </c>
      <c r="L832" s="17">
        <f t="shared" si="130"/>
        <v>0.81699999999999995</v>
      </c>
      <c r="M832" s="6">
        <f t="shared" si="134"/>
        <v>1.3364354559535395E-49</v>
      </c>
      <c r="N832" s="18">
        <f t="shared" si="131"/>
        <v>-1</v>
      </c>
      <c r="O832" s="11"/>
    </row>
    <row r="833" spans="2:15" s="1" customFormat="1" hidden="1" outlineLevel="1" x14ac:dyDescent="0.2">
      <c r="B833" s="19">
        <v>818</v>
      </c>
      <c r="D833" s="6" t="e">
        <f t="shared" si="126"/>
        <v>#NUM!</v>
      </c>
      <c r="E833" s="2">
        <f t="shared" si="127"/>
        <v>-1</v>
      </c>
      <c r="G833" s="6" t="e">
        <f t="shared" si="132"/>
        <v>#NUM!</v>
      </c>
      <c r="H833" s="18">
        <f t="shared" si="128"/>
        <v>-1</v>
      </c>
      <c r="J833" s="6" t="e">
        <f t="shared" si="133"/>
        <v>#NUM!</v>
      </c>
      <c r="K833" s="18">
        <f t="shared" si="129"/>
        <v>-1</v>
      </c>
      <c r="L833" s="17">
        <f t="shared" si="130"/>
        <v>0.81799999999999995</v>
      </c>
      <c r="M833" s="6">
        <f t="shared" si="134"/>
        <v>4.4847375630715124E-50</v>
      </c>
      <c r="N833" s="18">
        <f t="shared" si="131"/>
        <v>-1</v>
      </c>
      <c r="O833" s="11"/>
    </row>
    <row r="834" spans="2:15" s="1" customFormat="1" hidden="1" outlineLevel="1" x14ac:dyDescent="0.2">
      <c r="B834" s="16">
        <v>819</v>
      </c>
      <c r="D834" s="6" t="e">
        <f t="shared" si="126"/>
        <v>#NUM!</v>
      </c>
      <c r="E834" s="2">
        <f t="shared" si="127"/>
        <v>-1</v>
      </c>
      <c r="G834" s="6" t="e">
        <f t="shared" si="132"/>
        <v>#NUM!</v>
      </c>
      <c r="H834" s="18">
        <f t="shared" si="128"/>
        <v>-1</v>
      </c>
      <c r="J834" s="6" t="e">
        <f t="shared" si="133"/>
        <v>#NUM!</v>
      </c>
      <c r="K834" s="18">
        <f t="shared" si="129"/>
        <v>-1</v>
      </c>
      <c r="L834" s="17">
        <f t="shared" si="130"/>
        <v>0.81899999999999995</v>
      </c>
      <c r="M834" s="6">
        <f t="shared" si="134"/>
        <v>1.4949125210238337E-50</v>
      </c>
      <c r="N834" s="18">
        <f t="shared" si="131"/>
        <v>-1</v>
      </c>
      <c r="O834" s="11"/>
    </row>
    <row r="835" spans="2:15" s="1" customFormat="1" hidden="1" outlineLevel="1" x14ac:dyDescent="0.2">
      <c r="B835" s="19">
        <v>820</v>
      </c>
      <c r="D835" s="6" t="e">
        <f t="shared" si="126"/>
        <v>#NUM!</v>
      </c>
      <c r="E835" s="2">
        <f t="shared" si="127"/>
        <v>-1</v>
      </c>
      <c r="G835" s="6" t="e">
        <f t="shared" si="132"/>
        <v>#NUM!</v>
      </c>
      <c r="H835" s="18">
        <f t="shared" si="128"/>
        <v>-1</v>
      </c>
      <c r="J835" s="6" t="e">
        <f t="shared" si="133"/>
        <v>#NUM!</v>
      </c>
      <c r="K835" s="18">
        <f t="shared" si="129"/>
        <v>-1</v>
      </c>
      <c r="L835" s="17">
        <f t="shared" si="130"/>
        <v>0.82</v>
      </c>
      <c r="M835" s="6">
        <f t="shared" si="134"/>
        <v>4.9496188958291639E-51</v>
      </c>
      <c r="N835" s="18">
        <f t="shared" si="131"/>
        <v>-1</v>
      </c>
      <c r="O835" s="11"/>
    </row>
    <row r="836" spans="2:15" s="1" customFormat="1" hidden="1" outlineLevel="1" x14ac:dyDescent="0.2">
      <c r="B836" s="16">
        <v>821</v>
      </c>
      <c r="D836" s="6" t="e">
        <f t="shared" si="126"/>
        <v>#NUM!</v>
      </c>
      <c r="E836" s="2">
        <f t="shared" si="127"/>
        <v>-1</v>
      </c>
      <c r="G836" s="6" t="e">
        <f t="shared" si="132"/>
        <v>#NUM!</v>
      </c>
      <c r="H836" s="18">
        <f t="shared" si="128"/>
        <v>-1</v>
      </c>
      <c r="J836" s="6" t="e">
        <f t="shared" si="133"/>
        <v>#NUM!</v>
      </c>
      <c r="K836" s="18">
        <f t="shared" si="129"/>
        <v>-1</v>
      </c>
      <c r="L836" s="17">
        <f t="shared" si="130"/>
        <v>0.82099999999999995</v>
      </c>
      <c r="M836" s="6">
        <f t="shared" si="134"/>
        <v>1.6277674809668475E-51</v>
      </c>
      <c r="N836" s="18">
        <f t="shared" si="131"/>
        <v>-1</v>
      </c>
      <c r="O836" s="11"/>
    </row>
    <row r="837" spans="2:15" s="1" customFormat="1" hidden="1" outlineLevel="1" x14ac:dyDescent="0.2">
      <c r="B837" s="19">
        <v>822</v>
      </c>
      <c r="D837" s="6" t="e">
        <f t="shared" si="126"/>
        <v>#NUM!</v>
      </c>
      <c r="E837" s="2">
        <f t="shared" si="127"/>
        <v>-1</v>
      </c>
      <c r="G837" s="6" t="e">
        <f t="shared" si="132"/>
        <v>#NUM!</v>
      </c>
      <c r="H837" s="18">
        <f t="shared" si="128"/>
        <v>-1</v>
      </c>
      <c r="J837" s="6" t="e">
        <f t="shared" si="133"/>
        <v>#NUM!</v>
      </c>
      <c r="K837" s="18">
        <f t="shared" si="129"/>
        <v>-1</v>
      </c>
      <c r="L837" s="17">
        <f t="shared" si="130"/>
        <v>0.82199999999999995</v>
      </c>
      <c r="M837" s="6">
        <f t="shared" si="134"/>
        <v>5.3169777206764105E-52</v>
      </c>
      <c r="N837" s="18">
        <f t="shared" si="131"/>
        <v>-1</v>
      </c>
      <c r="O837" s="11"/>
    </row>
    <row r="838" spans="2:15" s="1" customFormat="1" hidden="1" outlineLevel="1" x14ac:dyDescent="0.2">
      <c r="B838" s="16">
        <v>823</v>
      </c>
      <c r="D838" s="6" t="e">
        <f t="shared" si="126"/>
        <v>#NUM!</v>
      </c>
      <c r="E838" s="2">
        <f t="shared" si="127"/>
        <v>-1</v>
      </c>
      <c r="G838" s="6" t="e">
        <f t="shared" si="132"/>
        <v>#NUM!</v>
      </c>
      <c r="H838" s="18">
        <f t="shared" si="128"/>
        <v>-1</v>
      </c>
      <c r="J838" s="6" t="e">
        <f t="shared" si="133"/>
        <v>#NUM!</v>
      </c>
      <c r="K838" s="18">
        <f t="shared" si="129"/>
        <v>-1</v>
      </c>
      <c r="L838" s="17">
        <f t="shared" si="130"/>
        <v>0.82299999999999995</v>
      </c>
      <c r="M838" s="6">
        <f t="shared" si="134"/>
        <v>1.7249490296727153E-52</v>
      </c>
      <c r="N838" s="18">
        <f t="shared" si="131"/>
        <v>-1</v>
      </c>
      <c r="O838" s="11"/>
    </row>
    <row r="839" spans="2:15" s="1" customFormat="1" hidden="1" outlineLevel="1" x14ac:dyDescent="0.2">
      <c r="B839" s="19">
        <v>824</v>
      </c>
      <c r="D839" s="6" t="e">
        <f t="shared" si="126"/>
        <v>#NUM!</v>
      </c>
      <c r="E839" s="2">
        <f t="shared" si="127"/>
        <v>-1</v>
      </c>
      <c r="G839" s="6" t="e">
        <f t="shared" si="132"/>
        <v>#NUM!</v>
      </c>
      <c r="H839" s="18">
        <f t="shared" si="128"/>
        <v>-1</v>
      </c>
      <c r="J839" s="6" t="e">
        <f t="shared" si="133"/>
        <v>#NUM!</v>
      </c>
      <c r="K839" s="18">
        <f t="shared" si="129"/>
        <v>-1</v>
      </c>
      <c r="L839" s="17">
        <f t="shared" si="130"/>
        <v>0.82399999999999995</v>
      </c>
      <c r="M839" s="6">
        <f t="shared" si="134"/>
        <v>5.5579364973070397E-53</v>
      </c>
      <c r="N839" s="18">
        <f t="shared" si="131"/>
        <v>-1</v>
      </c>
      <c r="O839" s="11"/>
    </row>
    <row r="840" spans="2:15" s="1" customFormat="1" hidden="1" outlineLevel="1" x14ac:dyDescent="0.2">
      <c r="B840" s="16">
        <v>825</v>
      </c>
      <c r="D840" s="6" t="e">
        <f t="shared" si="126"/>
        <v>#NUM!</v>
      </c>
      <c r="E840" s="2">
        <f t="shared" si="127"/>
        <v>-1</v>
      </c>
      <c r="G840" s="6" t="e">
        <f t="shared" si="132"/>
        <v>#NUM!</v>
      </c>
      <c r="H840" s="18">
        <f t="shared" si="128"/>
        <v>-1</v>
      </c>
      <c r="J840" s="6" t="e">
        <f t="shared" si="133"/>
        <v>#NUM!</v>
      </c>
      <c r="K840" s="18">
        <f t="shared" si="129"/>
        <v>-1</v>
      </c>
      <c r="L840" s="17">
        <f t="shared" si="130"/>
        <v>0.82499999999999996</v>
      </c>
      <c r="M840" s="6">
        <f t="shared" si="134"/>
        <v>1.7785396791382155E-53</v>
      </c>
      <c r="N840" s="18">
        <f t="shared" si="131"/>
        <v>-1</v>
      </c>
      <c r="O840" s="11"/>
    </row>
    <row r="841" spans="2:15" s="1" customFormat="1" hidden="1" outlineLevel="1" x14ac:dyDescent="0.2">
      <c r="B841" s="19">
        <v>826</v>
      </c>
      <c r="D841" s="6" t="e">
        <f t="shared" si="126"/>
        <v>#NUM!</v>
      </c>
      <c r="E841" s="2">
        <f t="shared" si="127"/>
        <v>-1</v>
      </c>
      <c r="G841" s="6" t="e">
        <f t="shared" si="132"/>
        <v>#NUM!</v>
      </c>
      <c r="H841" s="18">
        <f t="shared" si="128"/>
        <v>-1</v>
      </c>
      <c r="J841" s="6" t="e">
        <f t="shared" si="133"/>
        <v>#NUM!</v>
      </c>
      <c r="K841" s="18">
        <f t="shared" si="129"/>
        <v>-1</v>
      </c>
      <c r="L841" s="17">
        <f t="shared" si="130"/>
        <v>0.82599999999999996</v>
      </c>
      <c r="M841" s="6">
        <f t="shared" si="134"/>
        <v>5.6521388108204555E-54</v>
      </c>
      <c r="N841" s="18">
        <f t="shared" si="131"/>
        <v>-1</v>
      </c>
      <c r="O841" s="11"/>
    </row>
    <row r="842" spans="2:15" s="1" customFormat="1" hidden="1" outlineLevel="1" x14ac:dyDescent="0.2">
      <c r="B842" s="16">
        <v>827</v>
      </c>
      <c r="D842" s="6" t="e">
        <f t="shared" si="126"/>
        <v>#NUM!</v>
      </c>
      <c r="E842" s="2">
        <f t="shared" si="127"/>
        <v>-1</v>
      </c>
      <c r="G842" s="6" t="e">
        <f t="shared" si="132"/>
        <v>#NUM!</v>
      </c>
      <c r="H842" s="18">
        <f t="shared" si="128"/>
        <v>-1</v>
      </c>
      <c r="J842" s="6" t="e">
        <f t="shared" si="133"/>
        <v>#NUM!</v>
      </c>
      <c r="K842" s="18">
        <f t="shared" si="129"/>
        <v>-1</v>
      </c>
      <c r="L842" s="17">
        <f t="shared" si="130"/>
        <v>0.82699999999999996</v>
      </c>
      <c r="M842" s="6">
        <f t="shared" si="134"/>
        <v>1.7838068072843654E-54</v>
      </c>
      <c r="N842" s="18">
        <f t="shared" si="131"/>
        <v>-1</v>
      </c>
      <c r="O842" s="11"/>
    </row>
    <row r="843" spans="2:15" s="1" customFormat="1" hidden="1" outlineLevel="1" x14ac:dyDescent="0.2">
      <c r="B843" s="19">
        <v>828</v>
      </c>
      <c r="D843" s="6" t="e">
        <f t="shared" si="126"/>
        <v>#NUM!</v>
      </c>
      <c r="E843" s="2">
        <f t="shared" si="127"/>
        <v>-1</v>
      </c>
      <c r="G843" s="6" t="e">
        <f t="shared" si="132"/>
        <v>#NUM!</v>
      </c>
      <c r="H843" s="18">
        <f t="shared" si="128"/>
        <v>-1</v>
      </c>
      <c r="J843" s="6" t="e">
        <f t="shared" si="133"/>
        <v>#NUM!</v>
      </c>
      <c r="K843" s="18">
        <f t="shared" si="129"/>
        <v>-1</v>
      </c>
      <c r="L843" s="17">
        <f t="shared" si="130"/>
        <v>0.82799999999999996</v>
      </c>
      <c r="M843" s="6">
        <f t="shared" si="134"/>
        <v>5.5905539431198998E-55</v>
      </c>
      <c r="N843" s="18">
        <f t="shared" si="131"/>
        <v>-1</v>
      </c>
      <c r="O843" s="11"/>
    </row>
    <row r="844" spans="2:15" s="1" customFormat="1" hidden="1" outlineLevel="1" x14ac:dyDescent="0.2">
      <c r="B844" s="16">
        <v>829</v>
      </c>
      <c r="D844" s="6" t="e">
        <f t="shared" si="126"/>
        <v>#NUM!</v>
      </c>
      <c r="E844" s="2">
        <f t="shared" si="127"/>
        <v>-1</v>
      </c>
      <c r="G844" s="6" t="e">
        <f t="shared" si="132"/>
        <v>#NUM!</v>
      </c>
      <c r="H844" s="18">
        <f t="shared" si="128"/>
        <v>-1</v>
      </c>
      <c r="J844" s="6" t="e">
        <f t="shared" si="133"/>
        <v>#NUM!</v>
      </c>
      <c r="K844" s="18">
        <f t="shared" si="129"/>
        <v>-1</v>
      </c>
      <c r="L844" s="17">
        <f t="shared" si="130"/>
        <v>0.82899999999999996</v>
      </c>
      <c r="M844" s="6">
        <f t="shared" si="134"/>
        <v>1.739882891827349E-55</v>
      </c>
      <c r="N844" s="18">
        <f t="shared" si="131"/>
        <v>-1</v>
      </c>
      <c r="O844" s="11"/>
    </row>
    <row r="845" spans="2:15" s="1" customFormat="1" hidden="1" outlineLevel="1" x14ac:dyDescent="0.2">
      <c r="B845" s="19">
        <v>830</v>
      </c>
      <c r="D845" s="6" t="e">
        <f t="shared" si="126"/>
        <v>#NUM!</v>
      </c>
      <c r="E845" s="2">
        <f t="shared" si="127"/>
        <v>-1</v>
      </c>
      <c r="G845" s="6" t="e">
        <f t="shared" si="132"/>
        <v>#NUM!</v>
      </c>
      <c r="H845" s="18">
        <f t="shared" si="128"/>
        <v>-1</v>
      </c>
      <c r="J845" s="6" t="e">
        <f t="shared" si="133"/>
        <v>#NUM!</v>
      </c>
      <c r="K845" s="18">
        <f t="shared" si="129"/>
        <v>-1</v>
      </c>
      <c r="L845" s="17">
        <f t="shared" si="130"/>
        <v>0.83</v>
      </c>
      <c r="M845" s="6">
        <f t="shared" si="134"/>
        <v>5.3768670090808682E-56</v>
      </c>
      <c r="N845" s="18">
        <f t="shared" si="131"/>
        <v>-1</v>
      </c>
      <c r="O845" s="11"/>
    </row>
    <row r="846" spans="2:15" s="1" customFormat="1" hidden="1" outlineLevel="1" x14ac:dyDescent="0.2">
      <c r="B846" s="16">
        <v>831</v>
      </c>
      <c r="D846" s="6" t="e">
        <f t="shared" si="126"/>
        <v>#NUM!</v>
      </c>
      <c r="E846" s="2">
        <f t="shared" si="127"/>
        <v>-1</v>
      </c>
      <c r="G846" s="6" t="e">
        <f t="shared" si="132"/>
        <v>#NUM!</v>
      </c>
      <c r="H846" s="18">
        <f t="shared" si="128"/>
        <v>-1</v>
      </c>
      <c r="J846" s="6" t="e">
        <f t="shared" si="133"/>
        <v>#NUM!</v>
      </c>
      <c r="K846" s="18">
        <f t="shared" si="129"/>
        <v>-1</v>
      </c>
      <c r="L846" s="17">
        <f t="shared" si="130"/>
        <v>0.83099999999999996</v>
      </c>
      <c r="M846" s="6">
        <f t="shared" si="134"/>
        <v>1.6499411399707044E-56</v>
      </c>
      <c r="N846" s="18">
        <f t="shared" si="131"/>
        <v>-1</v>
      </c>
      <c r="O846" s="11"/>
    </row>
    <row r="847" spans="2:15" s="1" customFormat="1" hidden="1" outlineLevel="1" x14ac:dyDescent="0.2">
      <c r="B847" s="19">
        <v>832</v>
      </c>
      <c r="D847" s="6" t="e">
        <f t="shared" ref="D847:D910" si="135">BINOMDIST($B847,C$12,D$12,0)</f>
        <v>#NUM!</v>
      </c>
      <c r="E847" s="2">
        <f t="shared" ref="E847:E910" si="136">IF(ABS($B847-C$12*$D$12)&lt;=B$12,D847,-1)</f>
        <v>-1</v>
      </c>
      <c r="G847" s="6" t="e">
        <f t="shared" si="132"/>
        <v>#NUM!</v>
      </c>
      <c r="H847" s="18">
        <f t="shared" ref="H847:H910" si="137">IF(ABS($B847-F$12*$D$12)&lt;=H$12,G847,-1)</f>
        <v>-1</v>
      </c>
      <c r="J847" s="6" t="e">
        <f t="shared" si="133"/>
        <v>#NUM!</v>
      </c>
      <c r="K847" s="18">
        <f t="shared" ref="K847:K910" si="138">IF(ABS($B847-I$12*$D$12)&lt;=K$12,J847,-1)</f>
        <v>-1</v>
      </c>
      <c r="L847" s="17">
        <f t="shared" ref="L847:L910" si="139">$B847/L$12</f>
        <v>0.83199999999999996</v>
      </c>
      <c r="M847" s="6">
        <f t="shared" si="134"/>
        <v>5.0271644108480908E-57</v>
      </c>
      <c r="N847" s="18">
        <f t="shared" ref="N847:N910" si="140">IF(ABS($B847-L$12*$D$12)&lt;=N$12,M847,-1)</f>
        <v>-1</v>
      </c>
      <c r="O847" s="11"/>
    </row>
    <row r="848" spans="2:15" s="1" customFormat="1" hidden="1" outlineLevel="1" x14ac:dyDescent="0.2">
      <c r="B848" s="16">
        <v>833</v>
      </c>
      <c r="D848" s="6" t="e">
        <f t="shared" si="135"/>
        <v>#NUM!</v>
      </c>
      <c r="E848" s="2">
        <f t="shared" si="136"/>
        <v>-1</v>
      </c>
      <c r="G848" s="6" t="e">
        <f t="shared" ref="G848:G911" si="141">BINOMDIST($B848,F$12,G$12,0)</f>
        <v>#NUM!</v>
      </c>
      <c r="H848" s="18">
        <f t="shared" si="137"/>
        <v>-1</v>
      </c>
      <c r="J848" s="6" t="e">
        <f t="shared" ref="J848:J911" si="142">BINOMDIST($B848,I$12,J$12,0)</f>
        <v>#NUM!</v>
      </c>
      <c r="K848" s="18">
        <f t="shared" si="138"/>
        <v>-1</v>
      </c>
      <c r="L848" s="17">
        <f t="shared" si="139"/>
        <v>0.83299999999999996</v>
      </c>
      <c r="M848" s="6">
        <f t="shared" ref="M848:M911" si="143">BINOMDIST($B848,L$12,M$12,0)</f>
        <v>1.5208228469792391E-57</v>
      </c>
      <c r="N848" s="18">
        <f t="shared" si="140"/>
        <v>-1</v>
      </c>
      <c r="O848" s="11"/>
    </row>
    <row r="849" spans="2:15" s="1" customFormat="1" hidden="1" outlineLevel="1" x14ac:dyDescent="0.2">
      <c r="B849" s="19">
        <v>834</v>
      </c>
      <c r="D849" s="6" t="e">
        <f t="shared" si="135"/>
        <v>#NUM!</v>
      </c>
      <c r="E849" s="2">
        <f t="shared" si="136"/>
        <v>-1</v>
      </c>
      <c r="G849" s="6" t="e">
        <f t="shared" si="141"/>
        <v>#NUM!</v>
      </c>
      <c r="H849" s="18">
        <f t="shared" si="137"/>
        <v>-1</v>
      </c>
      <c r="J849" s="6" t="e">
        <f t="shared" si="142"/>
        <v>#NUM!</v>
      </c>
      <c r="K849" s="18">
        <f t="shared" si="138"/>
        <v>-1</v>
      </c>
      <c r="L849" s="17">
        <f t="shared" si="139"/>
        <v>0.83399999999999996</v>
      </c>
      <c r="M849" s="6">
        <f t="shared" si="143"/>
        <v>4.5679391267185832E-58</v>
      </c>
      <c r="N849" s="18">
        <f t="shared" si="140"/>
        <v>-1</v>
      </c>
      <c r="O849" s="11"/>
    </row>
    <row r="850" spans="2:15" s="1" customFormat="1" hidden="1" outlineLevel="1" x14ac:dyDescent="0.2">
      <c r="B850" s="16">
        <v>835</v>
      </c>
      <c r="D850" s="6" t="e">
        <f t="shared" si="135"/>
        <v>#NUM!</v>
      </c>
      <c r="E850" s="2">
        <f t="shared" si="136"/>
        <v>-1</v>
      </c>
      <c r="G850" s="6" t="e">
        <f t="shared" si="141"/>
        <v>#NUM!</v>
      </c>
      <c r="H850" s="18">
        <f t="shared" si="137"/>
        <v>-1</v>
      </c>
      <c r="J850" s="6" t="e">
        <f t="shared" si="142"/>
        <v>#NUM!</v>
      </c>
      <c r="K850" s="18">
        <f t="shared" si="138"/>
        <v>-1</v>
      </c>
      <c r="L850" s="17">
        <f t="shared" si="139"/>
        <v>0.83499999999999996</v>
      </c>
      <c r="M850" s="6">
        <f t="shared" si="143"/>
        <v>1.3621758593447851E-58</v>
      </c>
      <c r="N850" s="18">
        <f t="shared" si="140"/>
        <v>-1</v>
      </c>
      <c r="O850" s="11"/>
    </row>
    <row r="851" spans="2:15" s="1" customFormat="1" hidden="1" outlineLevel="1" x14ac:dyDescent="0.2">
      <c r="B851" s="19">
        <v>836</v>
      </c>
      <c r="D851" s="6" t="e">
        <f t="shared" si="135"/>
        <v>#NUM!</v>
      </c>
      <c r="E851" s="2">
        <f t="shared" si="136"/>
        <v>-1</v>
      </c>
      <c r="G851" s="6" t="e">
        <f t="shared" si="141"/>
        <v>#NUM!</v>
      </c>
      <c r="H851" s="18">
        <f t="shared" si="137"/>
        <v>-1</v>
      </c>
      <c r="J851" s="6" t="e">
        <f t="shared" si="142"/>
        <v>#NUM!</v>
      </c>
      <c r="K851" s="18">
        <f t="shared" si="138"/>
        <v>-1</v>
      </c>
      <c r="L851" s="17">
        <f t="shared" si="139"/>
        <v>0.83599999999999997</v>
      </c>
      <c r="M851" s="6">
        <f t="shared" si="143"/>
        <v>4.0327574783232638E-59</v>
      </c>
      <c r="N851" s="18">
        <f t="shared" si="140"/>
        <v>-1</v>
      </c>
      <c r="O851" s="11"/>
    </row>
    <row r="852" spans="2:15" s="1" customFormat="1" hidden="1" outlineLevel="1" x14ac:dyDescent="0.2">
      <c r="B852" s="16">
        <v>837</v>
      </c>
      <c r="D852" s="6" t="e">
        <f t="shared" si="135"/>
        <v>#NUM!</v>
      </c>
      <c r="E852" s="2">
        <f t="shared" si="136"/>
        <v>-1</v>
      </c>
      <c r="G852" s="6" t="e">
        <f t="shared" si="141"/>
        <v>#NUM!</v>
      </c>
      <c r="H852" s="18">
        <f t="shared" si="137"/>
        <v>-1</v>
      </c>
      <c r="J852" s="6" t="e">
        <f t="shared" si="142"/>
        <v>#NUM!</v>
      </c>
      <c r="K852" s="18">
        <f t="shared" si="138"/>
        <v>-1</v>
      </c>
      <c r="L852" s="17">
        <f t="shared" si="139"/>
        <v>0.83699999999999997</v>
      </c>
      <c r="M852" s="6">
        <f t="shared" si="143"/>
        <v>1.1852548861022483E-59</v>
      </c>
      <c r="N852" s="18">
        <f t="shared" si="140"/>
        <v>-1</v>
      </c>
      <c r="O852" s="11"/>
    </row>
    <row r="853" spans="2:15" s="1" customFormat="1" hidden="1" outlineLevel="1" x14ac:dyDescent="0.2">
      <c r="B853" s="19">
        <v>838</v>
      </c>
      <c r="D853" s="6" t="e">
        <f t="shared" si="135"/>
        <v>#NUM!</v>
      </c>
      <c r="E853" s="2">
        <f t="shared" si="136"/>
        <v>-1</v>
      </c>
      <c r="G853" s="6" t="e">
        <f t="shared" si="141"/>
        <v>#NUM!</v>
      </c>
      <c r="H853" s="18">
        <f t="shared" si="137"/>
        <v>-1</v>
      </c>
      <c r="J853" s="6" t="e">
        <f t="shared" si="142"/>
        <v>#NUM!</v>
      </c>
      <c r="K853" s="18">
        <f t="shared" si="138"/>
        <v>-1</v>
      </c>
      <c r="L853" s="17">
        <f t="shared" si="139"/>
        <v>0.83799999999999997</v>
      </c>
      <c r="M853" s="6">
        <f t="shared" si="143"/>
        <v>3.458172072219275E-60</v>
      </c>
      <c r="N853" s="18">
        <f t="shared" si="140"/>
        <v>-1</v>
      </c>
      <c r="O853" s="11"/>
    </row>
    <row r="854" spans="2:15" s="1" customFormat="1" hidden="1" outlineLevel="1" x14ac:dyDescent="0.2">
      <c r="B854" s="16">
        <v>839</v>
      </c>
      <c r="D854" s="6" t="e">
        <f t="shared" si="135"/>
        <v>#NUM!</v>
      </c>
      <c r="E854" s="2">
        <f t="shared" si="136"/>
        <v>-1</v>
      </c>
      <c r="G854" s="6" t="e">
        <f t="shared" si="141"/>
        <v>#NUM!</v>
      </c>
      <c r="H854" s="18">
        <f t="shared" si="137"/>
        <v>-1</v>
      </c>
      <c r="J854" s="6" t="e">
        <f t="shared" si="142"/>
        <v>#NUM!</v>
      </c>
      <c r="K854" s="18">
        <f t="shared" si="138"/>
        <v>-1</v>
      </c>
      <c r="L854" s="17">
        <f t="shared" si="139"/>
        <v>0.83899999999999997</v>
      </c>
      <c r="M854" s="6">
        <f t="shared" si="143"/>
        <v>1.0015921496415566E-60</v>
      </c>
      <c r="N854" s="18">
        <f t="shared" si="140"/>
        <v>-1</v>
      </c>
      <c r="O854" s="11"/>
    </row>
    <row r="855" spans="2:15" s="1" customFormat="1" hidden="1" outlineLevel="1" x14ac:dyDescent="0.2">
      <c r="B855" s="19">
        <v>840</v>
      </c>
      <c r="D855" s="6" t="e">
        <f t="shared" si="135"/>
        <v>#NUM!</v>
      </c>
      <c r="E855" s="2">
        <f t="shared" si="136"/>
        <v>-1</v>
      </c>
      <c r="G855" s="6" t="e">
        <f t="shared" si="141"/>
        <v>#NUM!</v>
      </c>
      <c r="H855" s="18">
        <f t="shared" si="137"/>
        <v>-1</v>
      </c>
      <c r="J855" s="6" t="e">
        <f t="shared" si="142"/>
        <v>#NUM!</v>
      </c>
      <c r="K855" s="18">
        <f t="shared" si="138"/>
        <v>-1</v>
      </c>
      <c r="L855" s="17">
        <f t="shared" si="139"/>
        <v>0.84</v>
      </c>
      <c r="M855" s="6">
        <f t="shared" si="143"/>
        <v>2.8795774302196759E-61</v>
      </c>
      <c r="N855" s="18">
        <f t="shared" si="140"/>
        <v>-1</v>
      </c>
      <c r="O855" s="11"/>
    </row>
    <row r="856" spans="2:15" s="1" customFormat="1" hidden="1" outlineLevel="1" x14ac:dyDescent="0.2">
      <c r="B856" s="16">
        <v>841</v>
      </c>
      <c r="D856" s="6" t="e">
        <f t="shared" si="135"/>
        <v>#NUM!</v>
      </c>
      <c r="E856" s="2">
        <f t="shared" si="136"/>
        <v>-1</v>
      </c>
      <c r="G856" s="6" t="e">
        <f t="shared" si="141"/>
        <v>#NUM!</v>
      </c>
      <c r="H856" s="18">
        <f t="shared" si="137"/>
        <v>-1</v>
      </c>
      <c r="J856" s="6" t="e">
        <f t="shared" si="142"/>
        <v>#NUM!</v>
      </c>
      <c r="K856" s="18">
        <f t="shared" si="138"/>
        <v>-1</v>
      </c>
      <c r="L856" s="17">
        <f t="shared" si="139"/>
        <v>0.84099999999999997</v>
      </c>
      <c r="M856" s="6">
        <f t="shared" si="143"/>
        <v>8.2175812515183182E-62</v>
      </c>
      <c r="N856" s="18">
        <f t="shared" si="140"/>
        <v>-1</v>
      </c>
      <c r="O856" s="11"/>
    </row>
    <row r="857" spans="2:15" s="1" customFormat="1" hidden="1" outlineLevel="1" x14ac:dyDescent="0.2">
      <c r="B857" s="19">
        <v>842</v>
      </c>
      <c r="D857" s="6" t="e">
        <f t="shared" si="135"/>
        <v>#NUM!</v>
      </c>
      <c r="E857" s="2">
        <f t="shared" si="136"/>
        <v>-1</v>
      </c>
      <c r="G857" s="6" t="e">
        <f t="shared" si="141"/>
        <v>#NUM!</v>
      </c>
      <c r="H857" s="18">
        <f t="shared" si="137"/>
        <v>-1</v>
      </c>
      <c r="J857" s="6" t="e">
        <f t="shared" si="142"/>
        <v>#NUM!</v>
      </c>
      <c r="K857" s="18">
        <f t="shared" si="138"/>
        <v>-1</v>
      </c>
      <c r="L857" s="17">
        <f t="shared" si="139"/>
        <v>0.84199999999999997</v>
      </c>
      <c r="M857" s="6">
        <f t="shared" si="143"/>
        <v>2.327664048084416E-62</v>
      </c>
      <c r="N857" s="18">
        <f t="shared" si="140"/>
        <v>-1</v>
      </c>
      <c r="O857" s="11"/>
    </row>
    <row r="858" spans="2:15" s="1" customFormat="1" hidden="1" outlineLevel="1" x14ac:dyDescent="0.2">
      <c r="B858" s="16">
        <v>843</v>
      </c>
      <c r="D858" s="6" t="e">
        <f t="shared" si="135"/>
        <v>#NUM!</v>
      </c>
      <c r="E858" s="2">
        <f t="shared" si="136"/>
        <v>-1</v>
      </c>
      <c r="G858" s="6" t="e">
        <f t="shared" si="141"/>
        <v>#NUM!</v>
      </c>
      <c r="H858" s="18">
        <f t="shared" si="137"/>
        <v>-1</v>
      </c>
      <c r="J858" s="6" t="e">
        <f t="shared" si="142"/>
        <v>#NUM!</v>
      </c>
      <c r="K858" s="18">
        <f t="shared" si="138"/>
        <v>-1</v>
      </c>
      <c r="L858" s="17">
        <f t="shared" si="139"/>
        <v>0.84299999999999997</v>
      </c>
      <c r="M858" s="6">
        <f t="shared" si="143"/>
        <v>6.5439665408778337E-63</v>
      </c>
      <c r="N858" s="18">
        <f t="shared" si="140"/>
        <v>-1</v>
      </c>
      <c r="O858" s="11"/>
    </row>
    <row r="859" spans="2:15" s="1" customFormat="1" hidden="1" outlineLevel="1" x14ac:dyDescent="0.2">
      <c r="B859" s="19">
        <v>844</v>
      </c>
      <c r="D859" s="6" t="e">
        <f t="shared" si="135"/>
        <v>#NUM!</v>
      </c>
      <c r="E859" s="2">
        <f t="shared" si="136"/>
        <v>-1</v>
      </c>
      <c r="G859" s="6" t="e">
        <f t="shared" si="141"/>
        <v>#NUM!</v>
      </c>
      <c r="H859" s="18">
        <f t="shared" si="137"/>
        <v>-1</v>
      </c>
      <c r="J859" s="6" t="e">
        <f t="shared" si="142"/>
        <v>#NUM!</v>
      </c>
      <c r="K859" s="18">
        <f t="shared" si="138"/>
        <v>-1</v>
      </c>
      <c r="L859" s="17">
        <f t="shared" si="139"/>
        <v>0.84399999999999997</v>
      </c>
      <c r="M859" s="6">
        <f t="shared" si="143"/>
        <v>1.8259527492617147E-63</v>
      </c>
      <c r="N859" s="18">
        <f t="shared" si="140"/>
        <v>-1</v>
      </c>
      <c r="O859" s="11"/>
    </row>
    <row r="860" spans="2:15" s="1" customFormat="1" hidden="1" outlineLevel="1" x14ac:dyDescent="0.2">
      <c r="B860" s="16">
        <v>845</v>
      </c>
      <c r="D860" s="6" t="e">
        <f t="shared" si="135"/>
        <v>#NUM!</v>
      </c>
      <c r="E860" s="2">
        <f t="shared" si="136"/>
        <v>-1</v>
      </c>
      <c r="G860" s="6" t="e">
        <f t="shared" si="141"/>
        <v>#NUM!</v>
      </c>
      <c r="H860" s="18">
        <f t="shared" si="137"/>
        <v>-1</v>
      </c>
      <c r="J860" s="6" t="e">
        <f t="shared" si="142"/>
        <v>#NUM!</v>
      </c>
      <c r="K860" s="18">
        <f t="shared" si="138"/>
        <v>-1</v>
      </c>
      <c r="L860" s="17">
        <f t="shared" si="139"/>
        <v>0.84499999999999997</v>
      </c>
      <c r="M860" s="6">
        <f t="shared" si="143"/>
        <v>5.0564845364170078E-64</v>
      </c>
      <c r="N860" s="18">
        <f t="shared" si="140"/>
        <v>-1</v>
      </c>
      <c r="O860" s="11"/>
    </row>
    <row r="861" spans="2:15" s="1" customFormat="1" hidden="1" outlineLevel="1" x14ac:dyDescent="0.2">
      <c r="B861" s="19">
        <v>846</v>
      </c>
      <c r="D861" s="6" t="e">
        <f t="shared" si="135"/>
        <v>#NUM!</v>
      </c>
      <c r="E861" s="2">
        <f t="shared" si="136"/>
        <v>-1</v>
      </c>
      <c r="G861" s="6" t="e">
        <f t="shared" si="141"/>
        <v>#NUM!</v>
      </c>
      <c r="H861" s="18">
        <f t="shared" si="137"/>
        <v>-1</v>
      </c>
      <c r="J861" s="6" t="e">
        <f t="shared" si="142"/>
        <v>#NUM!</v>
      </c>
      <c r="K861" s="18">
        <f t="shared" si="138"/>
        <v>-1</v>
      </c>
      <c r="L861" s="17">
        <f t="shared" si="139"/>
        <v>0.84599999999999997</v>
      </c>
      <c r="M861" s="6">
        <f t="shared" si="143"/>
        <v>1.3896367077031369E-64</v>
      </c>
      <c r="N861" s="18">
        <f t="shared" si="140"/>
        <v>-1</v>
      </c>
      <c r="O861" s="11"/>
    </row>
    <row r="862" spans="2:15" s="1" customFormat="1" hidden="1" outlineLevel="1" x14ac:dyDescent="0.2">
      <c r="B862" s="16">
        <v>847</v>
      </c>
      <c r="D862" s="6" t="e">
        <f t="shared" si="135"/>
        <v>#NUM!</v>
      </c>
      <c r="E862" s="2">
        <f t="shared" si="136"/>
        <v>-1</v>
      </c>
      <c r="G862" s="6" t="e">
        <f t="shared" si="141"/>
        <v>#NUM!</v>
      </c>
      <c r="H862" s="18">
        <f t="shared" si="137"/>
        <v>-1</v>
      </c>
      <c r="J862" s="6" t="e">
        <f t="shared" si="142"/>
        <v>#NUM!</v>
      </c>
      <c r="K862" s="18">
        <f t="shared" si="138"/>
        <v>-1</v>
      </c>
      <c r="L862" s="17">
        <f t="shared" si="139"/>
        <v>0.84699999999999998</v>
      </c>
      <c r="M862" s="6">
        <f t="shared" si="143"/>
        <v>3.7899182937359264E-65</v>
      </c>
      <c r="N862" s="18">
        <f t="shared" si="140"/>
        <v>-1</v>
      </c>
      <c r="O862" s="11"/>
    </row>
    <row r="863" spans="2:15" s="1" customFormat="1" hidden="1" outlineLevel="1" x14ac:dyDescent="0.2">
      <c r="B863" s="19">
        <v>848</v>
      </c>
      <c r="D863" s="6" t="e">
        <f t="shared" si="135"/>
        <v>#NUM!</v>
      </c>
      <c r="E863" s="2">
        <f t="shared" si="136"/>
        <v>-1</v>
      </c>
      <c r="G863" s="6" t="e">
        <f t="shared" si="141"/>
        <v>#NUM!</v>
      </c>
      <c r="H863" s="18">
        <f t="shared" si="137"/>
        <v>-1</v>
      </c>
      <c r="J863" s="6" t="e">
        <f t="shared" si="142"/>
        <v>#NUM!</v>
      </c>
      <c r="K863" s="18">
        <f t="shared" si="138"/>
        <v>-1</v>
      </c>
      <c r="L863" s="17">
        <f t="shared" si="139"/>
        <v>0.84799999999999998</v>
      </c>
      <c r="M863" s="6">
        <f t="shared" si="143"/>
        <v>1.0256913306750031E-65</v>
      </c>
      <c r="N863" s="18">
        <f t="shared" si="140"/>
        <v>-1</v>
      </c>
      <c r="O863" s="11"/>
    </row>
    <row r="864" spans="2:15" s="1" customFormat="1" hidden="1" outlineLevel="1" x14ac:dyDescent="0.2">
      <c r="B864" s="16">
        <v>849</v>
      </c>
      <c r="D864" s="6" t="e">
        <f t="shared" si="135"/>
        <v>#NUM!</v>
      </c>
      <c r="E864" s="2">
        <f t="shared" si="136"/>
        <v>-1</v>
      </c>
      <c r="G864" s="6" t="e">
        <f t="shared" si="141"/>
        <v>#NUM!</v>
      </c>
      <c r="H864" s="18">
        <f t="shared" si="137"/>
        <v>-1</v>
      </c>
      <c r="J864" s="6" t="e">
        <f t="shared" si="142"/>
        <v>#NUM!</v>
      </c>
      <c r="K864" s="18">
        <f t="shared" si="138"/>
        <v>-1</v>
      </c>
      <c r="L864" s="17">
        <f t="shared" si="139"/>
        <v>0.84899999999999998</v>
      </c>
      <c r="M864" s="6">
        <f t="shared" si="143"/>
        <v>2.7545067537562314E-66</v>
      </c>
      <c r="N864" s="18">
        <f t="shared" si="140"/>
        <v>-1</v>
      </c>
      <c r="O864" s="11"/>
    </row>
    <row r="865" spans="2:15" s="1" customFormat="1" hidden="1" outlineLevel="1" x14ac:dyDescent="0.2">
      <c r="B865" s="19">
        <v>850</v>
      </c>
      <c r="D865" s="6" t="e">
        <f t="shared" si="135"/>
        <v>#NUM!</v>
      </c>
      <c r="E865" s="2">
        <f t="shared" si="136"/>
        <v>-1</v>
      </c>
      <c r="G865" s="6" t="e">
        <f t="shared" si="141"/>
        <v>#NUM!</v>
      </c>
      <c r="H865" s="18">
        <f t="shared" si="137"/>
        <v>-1</v>
      </c>
      <c r="J865" s="6" t="e">
        <f t="shared" si="142"/>
        <v>#NUM!</v>
      </c>
      <c r="K865" s="18">
        <f t="shared" si="138"/>
        <v>-1</v>
      </c>
      <c r="L865" s="17">
        <f t="shared" si="139"/>
        <v>0.85</v>
      </c>
      <c r="M865" s="6">
        <f t="shared" si="143"/>
        <v>7.3399503497150248E-67</v>
      </c>
      <c r="N865" s="18">
        <f t="shared" si="140"/>
        <v>-1</v>
      </c>
      <c r="O865" s="11"/>
    </row>
    <row r="866" spans="2:15" s="1" customFormat="1" hidden="1" outlineLevel="1" x14ac:dyDescent="0.2">
      <c r="B866" s="16">
        <v>851</v>
      </c>
      <c r="D866" s="6" t="e">
        <f t="shared" si="135"/>
        <v>#NUM!</v>
      </c>
      <c r="E866" s="2">
        <f t="shared" si="136"/>
        <v>-1</v>
      </c>
      <c r="G866" s="6" t="e">
        <f t="shared" si="141"/>
        <v>#NUM!</v>
      </c>
      <c r="H866" s="18">
        <f t="shared" si="137"/>
        <v>-1</v>
      </c>
      <c r="J866" s="6" t="e">
        <f t="shared" si="142"/>
        <v>#NUM!</v>
      </c>
      <c r="K866" s="18">
        <f t="shared" si="138"/>
        <v>-1</v>
      </c>
      <c r="L866" s="17">
        <f t="shared" si="139"/>
        <v>0.85099999999999998</v>
      </c>
      <c r="M866" s="6">
        <f t="shared" si="143"/>
        <v>1.9406449220751434E-67</v>
      </c>
      <c r="N866" s="18">
        <f t="shared" si="140"/>
        <v>-1</v>
      </c>
      <c r="O866" s="11"/>
    </row>
    <row r="867" spans="2:15" s="1" customFormat="1" hidden="1" outlineLevel="1" x14ac:dyDescent="0.2">
      <c r="B867" s="19">
        <v>852</v>
      </c>
      <c r="D867" s="6" t="e">
        <f t="shared" si="135"/>
        <v>#NUM!</v>
      </c>
      <c r="E867" s="2">
        <f t="shared" si="136"/>
        <v>-1</v>
      </c>
      <c r="G867" s="6" t="e">
        <f t="shared" si="141"/>
        <v>#NUM!</v>
      </c>
      <c r="H867" s="18">
        <f t="shared" si="137"/>
        <v>-1</v>
      </c>
      <c r="J867" s="6" t="e">
        <f t="shared" si="142"/>
        <v>#NUM!</v>
      </c>
      <c r="K867" s="18">
        <f t="shared" si="138"/>
        <v>-1</v>
      </c>
      <c r="L867" s="17">
        <f t="shared" si="139"/>
        <v>0.85199999999999998</v>
      </c>
      <c r="M867" s="6">
        <f t="shared" si="143"/>
        <v>5.0907762920632038E-68</v>
      </c>
      <c r="N867" s="18">
        <f t="shared" si="140"/>
        <v>-1</v>
      </c>
      <c r="O867" s="11"/>
    </row>
    <row r="868" spans="2:15" s="1" customFormat="1" hidden="1" outlineLevel="1" x14ac:dyDescent="0.2">
      <c r="B868" s="16">
        <v>853</v>
      </c>
      <c r="D868" s="6" t="e">
        <f t="shared" si="135"/>
        <v>#NUM!</v>
      </c>
      <c r="E868" s="2">
        <f t="shared" si="136"/>
        <v>-1</v>
      </c>
      <c r="G868" s="6" t="e">
        <f t="shared" si="141"/>
        <v>#NUM!</v>
      </c>
      <c r="H868" s="18">
        <f t="shared" si="137"/>
        <v>-1</v>
      </c>
      <c r="J868" s="6" t="e">
        <f t="shared" si="142"/>
        <v>#NUM!</v>
      </c>
      <c r="K868" s="18">
        <f t="shared" si="138"/>
        <v>-1</v>
      </c>
      <c r="L868" s="17">
        <f t="shared" si="139"/>
        <v>0.85299999999999998</v>
      </c>
      <c r="M868" s="6">
        <f t="shared" si="143"/>
        <v>1.3249148145815203E-68</v>
      </c>
      <c r="N868" s="18">
        <f t="shared" si="140"/>
        <v>-1</v>
      </c>
      <c r="O868" s="11"/>
    </row>
    <row r="869" spans="2:15" s="1" customFormat="1" hidden="1" outlineLevel="1" x14ac:dyDescent="0.2">
      <c r="B869" s="19">
        <v>854</v>
      </c>
      <c r="D869" s="6" t="e">
        <f t="shared" si="135"/>
        <v>#NUM!</v>
      </c>
      <c r="E869" s="2">
        <f t="shared" si="136"/>
        <v>-1</v>
      </c>
      <c r="G869" s="6" t="e">
        <f t="shared" si="141"/>
        <v>#NUM!</v>
      </c>
      <c r="H869" s="18">
        <f t="shared" si="137"/>
        <v>-1</v>
      </c>
      <c r="J869" s="6" t="e">
        <f t="shared" si="142"/>
        <v>#NUM!</v>
      </c>
      <c r="K869" s="18">
        <f t="shared" si="138"/>
        <v>-1</v>
      </c>
      <c r="L869" s="17">
        <f t="shared" si="139"/>
        <v>0.85399999999999998</v>
      </c>
      <c r="M869" s="6">
        <f t="shared" si="143"/>
        <v>3.4208866114194438E-69</v>
      </c>
      <c r="N869" s="18">
        <f t="shared" si="140"/>
        <v>-1</v>
      </c>
      <c r="O869" s="11"/>
    </row>
    <row r="870" spans="2:15" s="1" customFormat="1" hidden="1" outlineLevel="1" x14ac:dyDescent="0.2">
      <c r="B870" s="16">
        <v>855</v>
      </c>
      <c r="D870" s="6" t="e">
        <f t="shared" si="135"/>
        <v>#NUM!</v>
      </c>
      <c r="E870" s="2">
        <f t="shared" si="136"/>
        <v>-1</v>
      </c>
      <c r="G870" s="6" t="e">
        <f t="shared" si="141"/>
        <v>#NUM!</v>
      </c>
      <c r="H870" s="18">
        <f t="shared" si="137"/>
        <v>-1</v>
      </c>
      <c r="J870" s="6" t="e">
        <f t="shared" si="142"/>
        <v>#NUM!</v>
      </c>
      <c r="K870" s="18">
        <f t="shared" si="138"/>
        <v>-1</v>
      </c>
      <c r="L870" s="17">
        <f t="shared" si="139"/>
        <v>0.85499999999999998</v>
      </c>
      <c r="M870" s="6">
        <f t="shared" si="143"/>
        <v>8.7622709695999321E-70</v>
      </c>
      <c r="N870" s="18">
        <f t="shared" si="140"/>
        <v>-1</v>
      </c>
      <c r="O870" s="11"/>
    </row>
    <row r="871" spans="2:15" s="1" customFormat="1" hidden="1" outlineLevel="1" x14ac:dyDescent="0.2">
      <c r="B871" s="19">
        <v>856</v>
      </c>
      <c r="D871" s="6" t="e">
        <f t="shared" si="135"/>
        <v>#NUM!</v>
      </c>
      <c r="E871" s="2">
        <f t="shared" si="136"/>
        <v>-1</v>
      </c>
      <c r="G871" s="6" t="e">
        <f t="shared" si="141"/>
        <v>#NUM!</v>
      </c>
      <c r="H871" s="18">
        <f t="shared" si="137"/>
        <v>-1</v>
      </c>
      <c r="J871" s="6" t="e">
        <f t="shared" si="142"/>
        <v>#NUM!</v>
      </c>
      <c r="K871" s="18">
        <f t="shared" si="138"/>
        <v>-1</v>
      </c>
      <c r="L871" s="17">
        <f t="shared" si="139"/>
        <v>0.85599999999999998</v>
      </c>
      <c r="M871" s="6">
        <f t="shared" si="143"/>
        <v>2.2263947849160866E-70</v>
      </c>
      <c r="N871" s="18">
        <f t="shared" si="140"/>
        <v>-1</v>
      </c>
      <c r="O871" s="11"/>
    </row>
    <row r="872" spans="2:15" s="1" customFormat="1" hidden="1" outlineLevel="1" x14ac:dyDescent="0.2">
      <c r="B872" s="16">
        <v>857</v>
      </c>
      <c r="D872" s="6" t="e">
        <f t="shared" si="135"/>
        <v>#NUM!</v>
      </c>
      <c r="E872" s="2">
        <f t="shared" si="136"/>
        <v>-1</v>
      </c>
      <c r="G872" s="6" t="e">
        <f t="shared" si="141"/>
        <v>#NUM!</v>
      </c>
      <c r="H872" s="18">
        <f t="shared" si="137"/>
        <v>-1</v>
      </c>
      <c r="J872" s="6" t="e">
        <f t="shared" si="142"/>
        <v>#NUM!</v>
      </c>
      <c r="K872" s="18">
        <f t="shared" si="138"/>
        <v>-1</v>
      </c>
      <c r="L872" s="17">
        <f t="shared" si="139"/>
        <v>0.85699999999999998</v>
      </c>
      <c r="M872" s="6">
        <f t="shared" si="143"/>
        <v>5.6114500996714505E-71</v>
      </c>
      <c r="N872" s="18">
        <f t="shared" si="140"/>
        <v>-1</v>
      </c>
      <c r="O872" s="11"/>
    </row>
    <row r="873" spans="2:15" s="1" customFormat="1" hidden="1" outlineLevel="1" x14ac:dyDescent="0.2">
      <c r="B873" s="19">
        <v>858</v>
      </c>
      <c r="D873" s="6" t="e">
        <f t="shared" si="135"/>
        <v>#NUM!</v>
      </c>
      <c r="E873" s="2">
        <f t="shared" si="136"/>
        <v>-1</v>
      </c>
      <c r="G873" s="6" t="e">
        <f t="shared" si="141"/>
        <v>#NUM!</v>
      </c>
      <c r="H873" s="18">
        <f t="shared" si="137"/>
        <v>-1</v>
      </c>
      <c r="J873" s="6" t="e">
        <f t="shared" si="142"/>
        <v>#NUM!</v>
      </c>
      <c r="K873" s="18">
        <f t="shared" si="138"/>
        <v>-1</v>
      </c>
      <c r="L873" s="17">
        <f t="shared" si="139"/>
        <v>0.85799999999999998</v>
      </c>
      <c r="M873" s="6">
        <f t="shared" si="143"/>
        <v>1.4028625249179606E-71</v>
      </c>
      <c r="N873" s="18">
        <f t="shared" si="140"/>
        <v>-1</v>
      </c>
      <c r="O873" s="11"/>
    </row>
    <row r="874" spans="2:15" s="1" customFormat="1" hidden="1" outlineLevel="1" x14ac:dyDescent="0.2">
      <c r="B874" s="16">
        <v>859</v>
      </c>
      <c r="D874" s="6" t="e">
        <f t="shared" si="135"/>
        <v>#NUM!</v>
      </c>
      <c r="E874" s="2">
        <f t="shared" si="136"/>
        <v>-1</v>
      </c>
      <c r="G874" s="6" t="e">
        <f t="shared" si="141"/>
        <v>#NUM!</v>
      </c>
      <c r="H874" s="18">
        <f t="shared" si="137"/>
        <v>-1</v>
      </c>
      <c r="J874" s="6" t="e">
        <f t="shared" si="142"/>
        <v>#NUM!</v>
      </c>
      <c r="K874" s="18">
        <f t="shared" si="138"/>
        <v>-1</v>
      </c>
      <c r="L874" s="17">
        <f t="shared" si="139"/>
        <v>0.85899999999999999</v>
      </c>
      <c r="M874" s="6">
        <f t="shared" si="143"/>
        <v>3.4785764587604109E-72</v>
      </c>
      <c r="N874" s="18">
        <f t="shared" si="140"/>
        <v>-1</v>
      </c>
      <c r="O874" s="11"/>
    </row>
    <row r="875" spans="2:15" s="1" customFormat="1" hidden="1" outlineLevel="1" x14ac:dyDescent="0.2">
      <c r="B875" s="19">
        <v>860</v>
      </c>
      <c r="D875" s="6" t="e">
        <f t="shared" si="135"/>
        <v>#NUM!</v>
      </c>
      <c r="E875" s="2">
        <f t="shared" si="136"/>
        <v>-1</v>
      </c>
      <c r="G875" s="6" t="e">
        <f t="shared" si="141"/>
        <v>#NUM!</v>
      </c>
      <c r="H875" s="18">
        <f t="shared" si="137"/>
        <v>-1</v>
      </c>
      <c r="J875" s="6" t="e">
        <f t="shared" si="142"/>
        <v>#NUM!</v>
      </c>
      <c r="K875" s="18">
        <f t="shared" si="138"/>
        <v>-1</v>
      </c>
      <c r="L875" s="17">
        <f t="shared" si="139"/>
        <v>0.86</v>
      </c>
      <c r="M875" s="6">
        <f t="shared" si="143"/>
        <v>8.5548711747426413E-73</v>
      </c>
      <c r="N875" s="18">
        <f t="shared" si="140"/>
        <v>-1</v>
      </c>
      <c r="O875" s="11"/>
    </row>
    <row r="876" spans="2:15" s="1" customFormat="1" hidden="1" outlineLevel="1" x14ac:dyDescent="0.2">
      <c r="B876" s="16">
        <v>861</v>
      </c>
      <c r="D876" s="6" t="e">
        <f t="shared" si="135"/>
        <v>#NUM!</v>
      </c>
      <c r="E876" s="2">
        <f t="shared" si="136"/>
        <v>-1</v>
      </c>
      <c r="G876" s="6" t="e">
        <f t="shared" si="141"/>
        <v>#NUM!</v>
      </c>
      <c r="H876" s="18">
        <f t="shared" si="137"/>
        <v>-1</v>
      </c>
      <c r="J876" s="6" t="e">
        <f t="shared" si="142"/>
        <v>#NUM!</v>
      </c>
      <c r="K876" s="18">
        <f t="shared" si="138"/>
        <v>-1</v>
      </c>
      <c r="L876" s="17">
        <f t="shared" si="139"/>
        <v>0.86099999999999999</v>
      </c>
      <c r="M876" s="6">
        <f t="shared" si="143"/>
        <v>2.0865539450590235E-73</v>
      </c>
      <c r="N876" s="18">
        <f t="shared" si="140"/>
        <v>-1</v>
      </c>
      <c r="O876" s="11"/>
    </row>
    <row r="877" spans="2:15" s="1" customFormat="1" hidden="1" outlineLevel="1" x14ac:dyDescent="0.2">
      <c r="B877" s="19">
        <v>862</v>
      </c>
      <c r="D877" s="6" t="e">
        <f t="shared" si="135"/>
        <v>#NUM!</v>
      </c>
      <c r="E877" s="2">
        <f t="shared" si="136"/>
        <v>-1</v>
      </c>
      <c r="G877" s="6" t="e">
        <f t="shared" si="141"/>
        <v>#NUM!</v>
      </c>
      <c r="H877" s="18">
        <f t="shared" si="137"/>
        <v>-1</v>
      </c>
      <c r="J877" s="6" t="e">
        <f t="shared" si="142"/>
        <v>#NUM!</v>
      </c>
      <c r="K877" s="18">
        <f t="shared" si="138"/>
        <v>-1</v>
      </c>
      <c r="L877" s="17">
        <f t="shared" si="139"/>
        <v>0.86199999999999999</v>
      </c>
      <c r="M877" s="6">
        <f t="shared" si="143"/>
        <v>5.0469431269701659E-74</v>
      </c>
      <c r="N877" s="18">
        <f t="shared" si="140"/>
        <v>-1</v>
      </c>
      <c r="O877" s="11"/>
    </row>
    <row r="878" spans="2:15" s="1" customFormat="1" hidden="1" outlineLevel="1" x14ac:dyDescent="0.2">
      <c r="B878" s="16">
        <v>863</v>
      </c>
      <c r="D878" s="6" t="e">
        <f t="shared" si="135"/>
        <v>#NUM!</v>
      </c>
      <c r="E878" s="2">
        <f t="shared" si="136"/>
        <v>-1</v>
      </c>
      <c r="G878" s="6" t="e">
        <f t="shared" si="141"/>
        <v>#NUM!</v>
      </c>
      <c r="H878" s="18">
        <f t="shared" si="137"/>
        <v>-1</v>
      </c>
      <c r="J878" s="6" t="e">
        <f t="shared" si="142"/>
        <v>#NUM!</v>
      </c>
      <c r="K878" s="18">
        <f t="shared" si="138"/>
        <v>-1</v>
      </c>
      <c r="L878" s="17">
        <f t="shared" si="139"/>
        <v>0.86299999999999999</v>
      </c>
      <c r="M878" s="6">
        <f t="shared" si="143"/>
        <v>1.21056457390827E-74</v>
      </c>
      <c r="N878" s="18">
        <f t="shared" si="140"/>
        <v>-1</v>
      </c>
      <c r="O878" s="11"/>
    </row>
    <row r="879" spans="2:15" s="1" customFormat="1" hidden="1" outlineLevel="1" x14ac:dyDescent="0.2">
      <c r="B879" s="19">
        <v>864</v>
      </c>
      <c r="D879" s="6" t="e">
        <f t="shared" si="135"/>
        <v>#NUM!</v>
      </c>
      <c r="E879" s="2">
        <f t="shared" si="136"/>
        <v>-1</v>
      </c>
      <c r="G879" s="6" t="e">
        <f t="shared" si="141"/>
        <v>#NUM!</v>
      </c>
      <c r="H879" s="18">
        <f t="shared" si="137"/>
        <v>-1</v>
      </c>
      <c r="J879" s="6" t="e">
        <f t="shared" si="142"/>
        <v>#NUM!</v>
      </c>
      <c r="K879" s="18">
        <f t="shared" si="138"/>
        <v>-1</v>
      </c>
      <c r="L879" s="17">
        <f t="shared" si="139"/>
        <v>0.86399999999999999</v>
      </c>
      <c r="M879" s="6">
        <f t="shared" si="143"/>
        <v>2.8792942122468784E-75</v>
      </c>
      <c r="N879" s="18">
        <f t="shared" si="140"/>
        <v>-1</v>
      </c>
      <c r="O879" s="11"/>
    </row>
    <row r="880" spans="2:15" s="1" customFormat="1" hidden="1" outlineLevel="1" x14ac:dyDescent="0.2">
      <c r="B880" s="16">
        <v>865</v>
      </c>
      <c r="D880" s="6" t="e">
        <f t="shared" si="135"/>
        <v>#NUM!</v>
      </c>
      <c r="E880" s="2">
        <f t="shared" si="136"/>
        <v>-1</v>
      </c>
      <c r="G880" s="6" t="e">
        <f t="shared" si="141"/>
        <v>#NUM!</v>
      </c>
      <c r="H880" s="18">
        <f t="shared" si="137"/>
        <v>-1</v>
      </c>
      <c r="J880" s="6" t="e">
        <f t="shared" si="142"/>
        <v>#NUM!</v>
      </c>
      <c r="K880" s="18">
        <f t="shared" si="138"/>
        <v>-1</v>
      </c>
      <c r="L880" s="17">
        <f t="shared" si="139"/>
        <v>0.86499999999999999</v>
      </c>
      <c r="M880" s="6">
        <f t="shared" si="143"/>
        <v>6.790474211542146E-76</v>
      </c>
      <c r="N880" s="18">
        <f t="shared" si="140"/>
        <v>-1</v>
      </c>
      <c r="O880" s="11"/>
    </row>
    <row r="881" spans="2:15" s="1" customFormat="1" hidden="1" outlineLevel="1" x14ac:dyDescent="0.2">
      <c r="B881" s="19">
        <v>866</v>
      </c>
      <c r="D881" s="6" t="e">
        <f t="shared" si="135"/>
        <v>#NUM!</v>
      </c>
      <c r="E881" s="2">
        <f t="shared" si="136"/>
        <v>-1</v>
      </c>
      <c r="G881" s="6" t="e">
        <f t="shared" si="141"/>
        <v>#NUM!</v>
      </c>
      <c r="H881" s="18">
        <f t="shared" si="137"/>
        <v>-1</v>
      </c>
      <c r="J881" s="6" t="e">
        <f t="shared" si="142"/>
        <v>#NUM!</v>
      </c>
      <c r="K881" s="18">
        <f t="shared" si="138"/>
        <v>-1</v>
      </c>
      <c r="L881" s="17">
        <f t="shared" si="139"/>
        <v>0.86599999999999999</v>
      </c>
      <c r="M881" s="6">
        <f t="shared" si="143"/>
        <v>1.5878418335304067E-76</v>
      </c>
      <c r="N881" s="18">
        <f t="shared" si="140"/>
        <v>-1</v>
      </c>
      <c r="O881" s="11"/>
    </row>
    <row r="882" spans="2:15" s="1" customFormat="1" hidden="1" outlineLevel="1" x14ac:dyDescent="0.2">
      <c r="B882" s="16">
        <v>867</v>
      </c>
      <c r="D882" s="6" t="e">
        <f t="shared" si="135"/>
        <v>#NUM!</v>
      </c>
      <c r="E882" s="2">
        <f t="shared" si="136"/>
        <v>-1</v>
      </c>
      <c r="G882" s="6" t="e">
        <f t="shared" si="141"/>
        <v>#NUM!</v>
      </c>
      <c r="H882" s="18">
        <f t="shared" si="137"/>
        <v>-1</v>
      </c>
      <c r="J882" s="6" t="e">
        <f t="shared" si="142"/>
        <v>#NUM!</v>
      </c>
      <c r="K882" s="18">
        <f t="shared" si="138"/>
        <v>-1</v>
      </c>
      <c r="L882" s="17">
        <f t="shared" si="139"/>
        <v>0.86699999999999999</v>
      </c>
      <c r="M882" s="6">
        <f t="shared" si="143"/>
        <v>3.6811558078383971E-77</v>
      </c>
      <c r="N882" s="18">
        <f t="shared" si="140"/>
        <v>-1</v>
      </c>
      <c r="O882" s="11"/>
    </row>
    <row r="883" spans="2:15" s="1" customFormat="1" hidden="1" outlineLevel="1" x14ac:dyDescent="0.2">
      <c r="B883" s="19">
        <v>868</v>
      </c>
      <c r="D883" s="6" t="e">
        <f t="shared" si="135"/>
        <v>#NUM!</v>
      </c>
      <c r="E883" s="2">
        <f t="shared" si="136"/>
        <v>-1</v>
      </c>
      <c r="G883" s="6" t="e">
        <f t="shared" si="141"/>
        <v>#NUM!</v>
      </c>
      <c r="H883" s="18">
        <f t="shared" si="137"/>
        <v>-1</v>
      </c>
      <c r="J883" s="6" t="e">
        <f t="shared" si="142"/>
        <v>#NUM!</v>
      </c>
      <c r="K883" s="18">
        <f t="shared" si="138"/>
        <v>-1</v>
      </c>
      <c r="L883" s="17">
        <f t="shared" si="139"/>
        <v>0.86799999999999999</v>
      </c>
      <c r="M883" s="6">
        <f t="shared" si="143"/>
        <v>8.4607210099515196E-78</v>
      </c>
      <c r="N883" s="18">
        <f t="shared" si="140"/>
        <v>-1</v>
      </c>
      <c r="O883" s="11"/>
    </row>
    <row r="884" spans="2:15" s="1" customFormat="1" hidden="1" outlineLevel="1" x14ac:dyDescent="0.2">
      <c r="B884" s="16">
        <v>869</v>
      </c>
      <c r="D884" s="6" t="e">
        <f t="shared" si="135"/>
        <v>#NUM!</v>
      </c>
      <c r="E884" s="2">
        <f t="shared" si="136"/>
        <v>-1</v>
      </c>
      <c r="G884" s="6" t="e">
        <f t="shared" si="141"/>
        <v>#NUM!</v>
      </c>
      <c r="H884" s="18">
        <f t="shared" si="137"/>
        <v>-1</v>
      </c>
      <c r="J884" s="6" t="e">
        <f t="shared" si="142"/>
        <v>#NUM!</v>
      </c>
      <c r="K884" s="18">
        <f t="shared" si="138"/>
        <v>-1</v>
      </c>
      <c r="L884" s="17">
        <f t="shared" si="139"/>
        <v>0.86899999999999999</v>
      </c>
      <c r="M884" s="6">
        <f t="shared" si="143"/>
        <v>1.9277592174572049E-78</v>
      </c>
      <c r="N884" s="18">
        <f t="shared" si="140"/>
        <v>-1</v>
      </c>
      <c r="O884" s="11"/>
    </row>
    <row r="885" spans="2:15" s="1" customFormat="1" hidden="1" outlineLevel="1" x14ac:dyDescent="0.2">
      <c r="B885" s="19">
        <v>870</v>
      </c>
      <c r="D885" s="6" t="e">
        <f t="shared" si="135"/>
        <v>#NUM!</v>
      </c>
      <c r="E885" s="2">
        <f t="shared" si="136"/>
        <v>-1</v>
      </c>
      <c r="G885" s="6" t="e">
        <f t="shared" si="141"/>
        <v>#NUM!</v>
      </c>
      <c r="H885" s="18">
        <f t="shared" si="137"/>
        <v>-1</v>
      </c>
      <c r="J885" s="6" t="e">
        <f t="shared" si="142"/>
        <v>#NUM!</v>
      </c>
      <c r="K885" s="18">
        <f t="shared" si="138"/>
        <v>-1</v>
      </c>
      <c r="L885" s="17">
        <f t="shared" si="139"/>
        <v>0.87</v>
      </c>
      <c r="M885" s="6">
        <f t="shared" si="143"/>
        <v>4.3540768532223509E-79</v>
      </c>
      <c r="N885" s="18">
        <f t="shared" si="140"/>
        <v>-1</v>
      </c>
      <c r="O885" s="11"/>
    </row>
    <row r="886" spans="2:15" s="1" customFormat="1" hidden="1" outlineLevel="1" x14ac:dyDescent="0.2">
      <c r="B886" s="16">
        <v>871</v>
      </c>
      <c r="D886" s="6" t="e">
        <f t="shared" si="135"/>
        <v>#NUM!</v>
      </c>
      <c r="E886" s="2">
        <f t="shared" si="136"/>
        <v>-1</v>
      </c>
      <c r="G886" s="6" t="e">
        <f t="shared" si="141"/>
        <v>#NUM!</v>
      </c>
      <c r="H886" s="18">
        <f t="shared" si="137"/>
        <v>-1</v>
      </c>
      <c r="J886" s="6" t="e">
        <f t="shared" si="142"/>
        <v>#NUM!</v>
      </c>
      <c r="K886" s="18">
        <f t="shared" si="138"/>
        <v>-1</v>
      </c>
      <c r="L886" s="17">
        <f t="shared" si="139"/>
        <v>0.871</v>
      </c>
      <c r="M886" s="6">
        <f t="shared" si="143"/>
        <v>9.747933253483061E-80</v>
      </c>
      <c r="N886" s="18">
        <f t="shared" si="140"/>
        <v>-1</v>
      </c>
      <c r="O886" s="11"/>
    </row>
    <row r="887" spans="2:15" s="1" customFormat="1" hidden="1" outlineLevel="1" x14ac:dyDescent="0.2">
      <c r="B887" s="19">
        <v>872</v>
      </c>
      <c r="D887" s="6" t="e">
        <f t="shared" si="135"/>
        <v>#NUM!</v>
      </c>
      <c r="E887" s="2">
        <f t="shared" si="136"/>
        <v>-1</v>
      </c>
      <c r="G887" s="6" t="e">
        <f t="shared" si="141"/>
        <v>#NUM!</v>
      </c>
      <c r="H887" s="18">
        <f t="shared" si="137"/>
        <v>-1</v>
      </c>
      <c r="J887" s="6" t="e">
        <f t="shared" si="142"/>
        <v>#NUM!</v>
      </c>
      <c r="K887" s="18">
        <f t="shared" si="138"/>
        <v>-1</v>
      </c>
      <c r="L887" s="17">
        <f t="shared" si="139"/>
        <v>0.872</v>
      </c>
      <c r="M887" s="6">
        <f t="shared" si="143"/>
        <v>2.1631021611800294E-80</v>
      </c>
      <c r="N887" s="18">
        <f t="shared" si="140"/>
        <v>-1</v>
      </c>
      <c r="O887" s="11"/>
    </row>
    <row r="888" spans="2:15" s="1" customFormat="1" hidden="1" outlineLevel="1" x14ac:dyDescent="0.2">
      <c r="B888" s="16">
        <v>873</v>
      </c>
      <c r="D888" s="6" t="e">
        <f t="shared" si="135"/>
        <v>#NUM!</v>
      </c>
      <c r="E888" s="2">
        <f t="shared" si="136"/>
        <v>-1</v>
      </c>
      <c r="G888" s="6" t="e">
        <f t="shared" si="141"/>
        <v>#NUM!</v>
      </c>
      <c r="H888" s="18">
        <f t="shared" si="137"/>
        <v>-1</v>
      </c>
      <c r="J888" s="6" t="e">
        <f t="shared" si="142"/>
        <v>#NUM!</v>
      </c>
      <c r="K888" s="18">
        <f t="shared" si="138"/>
        <v>-1</v>
      </c>
      <c r="L888" s="17">
        <f t="shared" si="139"/>
        <v>0.873</v>
      </c>
      <c r="M888" s="6">
        <f t="shared" si="143"/>
        <v>4.7573380864440516E-81</v>
      </c>
      <c r="N888" s="18">
        <f t="shared" si="140"/>
        <v>-1</v>
      </c>
      <c r="O888" s="11"/>
    </row>
    <row r="889" spans="2:15" s="1" customFormat="1" hidden="1" outlineLevel="1" x14ac:dyDescent="0.2">
      <c r="B889" s="19">
        <v>874</v>
      </c>
      <c r="D889" s="6" t="e">
        <f t="shared" si="135"/>
        <v>#NUM!</v>
      </c>
      <c r="E889" s="2">
        <f t="shared" si="136"/>
        <v>-1</v>
      </c>
      <c r="G889" s="6" t="e">
        <f t="shared" si="141"/>
        <v>#NUM!</v>
      </c>
      <c r="H889" s="18">
        <f t="shared" si="137"/>
        <v>-1</v>
      </c>
      <c r="J889" s="6" t="e">
        <f t="shared" si="142"/>
        <v>#NUM!</v>
      </c>
      <c r="K889" s="18">
        <f t="shared" si="138"/>
        <v>-1</v>
      </c>
      <c r="L889" s="17">
        <f t="shared" si="139"/>
        <v>0.874</v>
      </c>
      <c r="M889" s="6">
        <f t="shared" si="143"/>
        <v>1.0369255211299846E-81</v>
      </c>
      <c r="N889" s="18">
        <f t="shared" si="140"/>
        <v>-1</v>
      </c>
      <c r="O889" s="11"/>
    </row>
    <row r="890" spans="2:15" s="1" customFormat="1" hidden="1" outlineLevel="1" x14ac:dyDescent="0.2">
      <c r="B890" s="16">
        <v>875</v>
      </c>
      <c r="D890" s="6" t="e">
        <f t="shared" si="135"/>
        <v>#NUM!</v>
      </c>
      <c r="E890" s="2">
        <f t="shared" si="136"/>
        <v>-1</v>
      </c>
      <c r="G890" s="6" t="e">
        <f t="shared" si="141"/>
        <v>#NUM!</v>
      </c>
      <c r="H890" s="18">
        <f t="shared" si="137"/>
        <v>-1</v>
      </c>
      <c r="J890" s="6" t="e">
        <f t="shared" si="142"/>
        <v>#NUM!</v>
      </c>
      <c r="K890" s="18">
        <f t="shared" si="138"/>
        <v>-1</v>
      </c>
      <c r="L890" s="17">
        <f t="shared" si="139"/>
        <v>0.875</v>
      </c>
      <c r="M890" s="6">
        <f t="shared" si="143"/>
        <v>2.2397591256407662E-82</v>
      </c>
      <c r="N890" s="18">
        <f t="shared" si="140"/>
        <v>-1</v>
      </c>
      <c r="O890" s="11"/>
    </row>
    <row r="891" spans="2:15" s="1" customFormat="1" hidden="1" outlineLevel="1" x14ac:dyDescent="0.2">
      <c r="B891" s="19">
        <v>876</v>
      </c>
      <c r="D891" s="6" t="e">
        <f t="shared" si="135"/>
        <v>#NUM!</v>
      </c>
      <c r="E891" s="2">
        <f t="shared" si="136"/>
        <v>-1</v>
      </c>
      <c r="G891" s="6" t="e">
        <f t="shared" si="141"/>
        <v>#NUM!</v>
      </c>
      <c r="H891" s="18">
        <f t="shared" si="137"/>
        <v>-1</v>
      </c>
      <c r="J891" s="6" t="e">
        <f t="shared" si="142"/>
        <v>#NUM!</v>
      </c>
      <c r="K891" s="18">
        <f t="shared" si="138"/>
        <v>-1</v>
      </c>
      <c r="L891" s="17">
        <f t="shared" si="139"/>
        <v>0.876</v>
      </c>
      <c r="M891" s="6">
        <f t="shared" si="143"/>
        <v>4.7940049778268629E-83</v>
      </c>
      <c r="N891" s="18">
        <f t="shared" si="140"/>
        <v>-1</v>
      </c>
      <c r="O891" s="11"/>
    </row>
    <row r="892" spans="2:15" s="1" customFormat="1" hidden="1" outlineLevel="1" x14ac:dyDescent="0.2">
      <c r="B892" s="16">
        <v>877</v>
      </c>
      <c r="D892" s="6" t="e">
        <f t="shared" si="135"/>
        <v>#NUM!</v>
      </c>
      <c r="E892" s="2">
        <f t="shared" si="136"/>
        <v>-1</v>
      </c>
      <c r="G892" s="6" t="e">
        <f t="shared" si="141"/>
        <v>#NUM!</v>
      </c>
      <c r="H892" s="18">
        <f t="shared" si="137"/>
        <v>-1</v>
      </c>
      <c r="J892" s="6" t="e">
        <f t="shared" si="142"/>
        <v>#NUM!</v>
      </c>
      <c r="K892" s="18">
        <f t="shared" si="138"/>
        <v>-1</v>
      </c>
      <c r="L892" s="17">
        <f t="shared" si="139"/>
        <v>0.877</v>
      </c>
      <c r="M892" s="6">
        <f t="shared" si="143"/>
        <v>1.0167444992882082E-83</v>
      </c>
      <c r="N892" s="18">
        <f t="shared" si="140"/>
        <v>-1</v>
      </c>
      <c r="O892" s="11"/>
    </row>
    <row r="893" spans="2:15" s="1" customFormat="1" hidden="1" outlineLevel="1" x14ac:dyDescent="0.2">
      <c r="B893" s="19">
        <v>878</v>
      </c>
      <c r="D893" s="6" t="e">
        <f t="shared" si="135"/>
        <v>#NUM!</v>
      </c>
      <c r="E893" s="2">
        <f t="shared" si="136"/>
        <v>-1</v>
      </c>
      <c r="G893" s="6" t="e">
        <f t="shared" si="141"/>
        <v>#NUM!</v>
      </c>
      <c r="H893" s="18">
        <f t="shared" si="137"/>
        <v>-1</v>
      </c>
      <c r="J893" s="6" t="e">
        <f t="shared" si="142"/>
        <v>#NUM!</v>
      </c>
      <c r="K893" s="18">
        <f t="shared" si="138"/>
        <v>-1</v>
      </c>
      <c r="L893" s="17">
        <f t="shared" si="139"/>
        <v>0.878</v>
      </c>
      <c r="M893" s="6">
        <f t="shared" si="143"/>
        <v>2.1365530765225315E-84</v>
      </c>
      <c r="N893" s="18">
        <f t="shared" si="140"/>
        <v>-1</v>
      </c>
      <c r="O893" s="11"/>
    </row>
    <row r="894" spans="2:15" s="1" customFormat="1" hidden="1" outlineLevel="1" x14ac:dyDescent="0.2">
      <c r="B894" s="16">
        <v>879</v>
      </c>
      <c r="D894" s="6" t="e">
        <f t="shared" si="135"/>
        <v>#NUM!</v>
      </c>
      <c r="E894" s="2">
        <f t="shared" si="136"/>
        <v>-1</v>
      </c>
      <c r="G894" s="6" t="e">
        <f t="shared" si="141"/>
        <v>#NUM!</v>
      </c>
      <c r="H894" s="18">
        <f t="shared" si="137"/>
        <v>-1</v>
      </c>
      <c r="J894" s="6" t="e">
        <f t="shared" si="142"/>
        <v>#NUM!</v>
      </c>
      <c r="K894" s="18">
        <f t="shared" si="138"/>
        <v>-1</v>
      </c>
      <c r="L894" s="17">
        <f t="shared" si="139"/>
        <v>0.879</v>
      </c>
      <c r="M894" s="6">
        <f t="shared" si="143"/>
        <v>4.4481139135795807E-85</v>
      </c>
      <c r="N894" s="18">
        <f t="shared" si="140"/>
        <v>-1</v>
      </c>
      <c r="O894" s="11"/>
    </row>
    <row r="895" spans="2:15" s="1" customFormat="1" hidden="1" outlineLevel="1" x14ac:dyDescent="0.2">
      <c r="B895" s="19">
        <v>880</v>
      </c>
      <c r="D895" s="6" t="e">
        <f t="shared" si="135"/>
        <v>#NUM!</v>
      </c>
      <c r="E895" s="2">
        <f t="shared" si="136"/>
        <v>-1</v>
      </c>
      <c r="G895" s="6" t="e">
        <f t="shared" si="141"/>
        <v>#NUM!</v>
      </c>
      <c r="H895" s="18">
        <f t="shared" si="137"/>
        <v>-1</v>
      </c>
      <c r="J895" s="6" t="e">
        <f t="shared" si="142"/>
        <v>#NUM!</v>
      </c>
      <c r="K895" s="18">
        <f t="shared" si="138"/>
        <v>-1</v>
      </c>
      <c r="L895" s="17">
        <f t="shared" si="139"/>
        <v>0.88</v>
      </c>
      <c r="M895" s="6">
        <f t="shared" si="143"/>
        <v>9.174234946757444E-86</v>
      </c>
      <c r="N895" s="18">
        <f t="shared" si="140"/>
        <v>-1</v>
      </c>
      <c r="O895" s="11"/>
    </row>
    <row r="896" spans="2:15" s="1" customFormat="1" hidden="1" outlineLevel="1" x14ac:dyDescent="0.2">
      <c r="B896" s="16">
        <v>881</v>
      </c>
      <c r="D896" s="6" t="e">
        <f t="shared" si="135"/>
        <v>#NUM!</v>
      </c>
      <c r="E896" s="2">
        <f t="shared" si="136"/>
        <v>-1</v>
      </c>
      <c r="G896" s="6" t="e">
        <f t="shared" si="141"/>
        <v>#NUM!</v>
      </c>
      <c r="H896" s="18">
        <f t="shared" si="137"/>
        <v>-1</v>
      </c>
      <c r="J896" s="6" t="e">
        <f t="shared" si="142"/>
        <v>#NUM!</v>
      </c>
      <c r="K896" s="18">
        <f t="shared" si="138"/>
        <v>-1</v>
      </c>
      <c r="L896" s="17">
        <f t="shared" si="139"/>
        <v>0.88100000000000001</v>
      </c>
      <c r="M896" s="6">
        <f t="shared" si="143"/>
        <v>1.8744180367950014E-86</v>
      </c>
      <c r="N896" s="18">
        <f t="shared" si="140"/>
        <v>-1</v>
      </c>
      <c r="O896" s="11"/>
    </row>
    <row r="897" spans="2:15" s="1" customFormat="1" hidden="1" outlineLevel="1" x14ac:dyDescent="0.2">
      <c r="B897" s="19">
        <v>882</v>
      </c>
      <c r="D897" s="6" t="e">
        <f t="shared" si="135"/>
        <v>#NUM!</v>
      </c>
      <c r="E897" s="2">
        <f t="shared" si="136"/>
        <v>-1</v>
      </c>
      <c r="G897" s="6" t="e">
        <f t="shared" si="141"/>
        <v>#NUM!</v>
      </c>
      <c r="H897" s="18">
        <f t="shared" si="137"/>
        <v>-1</v>
      </c>
      <c r="J897" s="6" t="e">
        <f t="shared" si="142"/>
        <v>#NUM!</v>
      </c>
      <c r="K897" s="18">
        <f t="shared" si="138"/>
        <v>-1</v>
      </c>
      <c r="L897" s="17">
        <f t="shared" si="139"/>
        <v>0.88200000000000001</v>
      </c>
      <c r="M897" s="6">
        <f t="shared" si="143"/>
        <v>3.7934650744660308E-87</v>
      </c>
      <c r="N897" s="18">
        <f t="shared" si="140"/>
        <v>-1</v>
      </c>
      <c r="O897" s="11"/>
    </row>
    <row r="898" spans="2:15" s="1" customFormat="1" hidden="1" outlineLevel="1" x14ac:dyDescent="0.2">
      <c r="B898" s="16">
        <v>883</v>
      </c>
      <c r="D898" s="6" t="e">
        <f t="shared" si="135"/>
        <v>#NUM!</v>
      </c>
      <c r="E898" s="2">
        <f t="shared" si="136"/>
        <v>-1</v>
      </c>
      <c r="G898" s="6" t="e">
        <f t="shared" si="141"/>
        <v>#NUM!</v>
      </c>
      <c r="H898" s="18">
        <f t="shared" si="137"/>
        <v>-1</v>
      </c>
      <c r="J898" s="6" t="e">
        <f t="shared" si="142"/>
        <v>#NUM!</v>
      </c>
      <c r="K898" s="18">
        <f t="shared" si="138"/>
        <v>-1</v>
      </c>
      <c r="L898" s="17">
        <f t="shared" si="139"/>
        <v>0.88300000000000001</v>
      </c>
      <c r="M898" s="6">
        <f t="shared" si="143"/>
        <v>7.604114588680572E-88</v>
      </c>
      <c r="N898" s="18">
        <f t="shared" si="140"/>
        <v>-1</v>
      </c>
      <c r="O898" s="11"/>
    </row>
    <row r="899" spans="2:15" s="1" customFormat="1" hidden="1" outlineLevel="1" x14ac:dyDescent="0.2">
      <c r="B899" s="19">
        <v>884</v>
      </c>
      <c r="D899" s="6" t="e">
        <f t="shared" si="135"/>
        <v>#NUM!</v>
      </c>
      <c r="E899" s="2">
        <f t="shared" si="136"/>
        <v>-1</v>
      </c>
      <c r="G899" s="6" t="e">
        <f t="shared" si="141"/>
        <v>#NUM!</v>
      </c>
      <c r="H899" s="18">
        <f t="shared" si="137"/>
        <v>-1</v>
      </c>
      <c r="J899" s="6" t="e">
        <f t="shared" si="142"/>
        <v>#NUM!</v>
      </c>
      <c r="K899" s="18">
        <f t="shared" si="138"/>
        <v>-1</v>
      </c>
      <c r="L899" s="17">
        <f t="shared" si="139"/>
        <v>0.88400000000000001</v>
      </c>
      <c r="M899" s="6">
        <f t="shared" si="143"/>
        <v>1.5096403962821225E-88</v>
      </c>
      <c r="N899" s="18">
        <f t="shared" si="140"/>
        <v>-1</v>
      </c>
      <c r="O899" s="11"/>
    </row>
    <row r="900" spans="2:15" s="1" customFormat="1" hidden="1" outlineLevel="1" x14ac:dyDescent="0.2">
      <c r="B900" s="16">
        <v>885</v>
      </c>
      <c r="D900" s="6" t="e">
        <f t="shared" si="135"/>
        <v>#NUM!</v>
      </c>
      <c r="E900" s="2">
        <f t="shared" si="136"/>
        <v>-1</v>
      </c>
      <c r="G900" s="6" t="e">
        <f t="shared" si="141"/>
        <v>#NUM!</v>
      </c>
      <c r="H900" s="18">
        <f t="shared" si="137"/>
        <v>-1</v>
      </c>
      <c r="J900" s="6" t="e">
        <f t="shared" si="142"/>
        <v>#NUM!</v>
      </c>
      <c r="K900" s="18">
        <f t="shared" si="138"/>
        <v>-1</v>
      </c>
      <c r="L900" s="17">
        <f t="shared" si="139"/>
        <v>0.88500000000000001</v>
      </c>
      <c r="M900" s="6">
        <f t="shared" si="143"/>
        <v>2.9681065418430062E-89</v>
      </c>
      <c r="N900" s="18">
        <f t="shared" si="140"/>
        <v>-1</v>
      </c>
      <c r="O900" s="11"/>
    </row>
    <row r="901" spans="2:15" s="1" customFormat="1" hidden="1" outlineLevel="1" x14ac:dyDescent="0.2">
      <c r="B901" s="19">
        <v>886</v>
      </c>
      <c r="D901" s="6" t="e">
        <f t="shared" si="135"/>
        <v>#NUM!</v>
      </c>
      <c r="E901" s="2">
        <f t="shared" si="136"/>
        <v>-1</v>
      </c>
      <c r="G901" s="6" t="e">
        <f t="shared" si="141"/>
        <v>#NUM!</v>
      </c>
      <c r="H901" s="18">
        <f t="shared" si="137"/>
        <v>-1</v>
      </c>
      <c r="J901" s="6" t="e">
        <f t="shared" si="142"/>
        <v>#NUM!</v>
      </c>
      <c r="K901" s="18">
        <f t="shared" si="138"/>
        <v>-1</v>
      </c>
      <c r="L901" s="17">
        <f t="shared" si="139"/>
        <v>0.88600000000000001</v>
      </c>
      <c r="M901" s="6">
        <f t="shared" si="143"/>
        <v>5.7787627366580187E-90</v>
      </c>
      <c r="N901" s="18">
        <f t="shared" si="140"/>
        <v>-1</v>
      </c>
      <c r="O901" s="11"/>
    </row>
    <row r="902" spans="2:15" s="1" customFormat="1" hidden="1" outlineLevel="1" x14ac:dyDescent="0.2">
      <c r="B902" s="16">
        <v>887</v>
      </c>
      <c r="D902" s="6" t="e">
        <f t="shared" si="135"/>
        <v>#NUM!</v>
      </c>
      <c r="E902" s="2">
        <f t="shared" si="136"/>
        <v>-1</v>
      </c>
      <c r="G902" s="6" t="e">
        <f t="shared" si="141"/>
        <v>#NUM!</v>
      </c>
      <c r="H902" s="18">
        <f t="shared" si="137"/>
        <v>-1</v>
      </c>
      <c r="J902" s="6" t="e">
        <f t="shared" si="142"/>
        <v>#NUM!</v>
      </c>
      <c r="K902" s="18">
        <f t="shared" si="138"/>
        <v>-1</v>
      </c>
      <c r="L902" s="17">
        <f t="shared" si="139"/>
        <v>0.88700000000000001</v>
      </c>
      <c r="M902" s="6">
        <f t="shared" si="143"/>
        <v>1.1140568522756736E-90</v>
      </c>
      <c r="N902" s="18">
        <f t="shared" si="140"/>
        <v>-1</v>
      </c>
      <c r="O902" s="11"/>
    </row>
    <row r="903" spans="2:15" s="1" customFormat="1" hidden="1" outlineLevel="1" x14ac:dyDescent="0.2">
      <c r="B903" s="19">
        <v>888</v>
      </c>
      <c r="D903" s="6" t="e">
        <f t="shared" si="135"/>
        <v>#NUM!</v>
      </c>
      <c r="E903" s="2">
        <f t="shared" si="136"/>
        <v>-1</v>
      </c>
      <c r="G903" s="6" t="e">
        <f t="shared" si="141"/>
        <v>#NUM!</v>
      </c>
      <c r="H903" s="18">
        <f t="shared" si="137"/>
        <v>-1</v>
      </c>
      <c r="J903" s="6" t="e">
        <f t="shared" si="142"/>
        <v>#NUM!</v>
      </c>
      <c r="K903" s="18">
        <f t="shared" si="138"/>
        <v>-1</v>
      </c>
      <c r="L903" s="17">
        <f t="shared" si="139"/>
        <v>0.88800000000000001</v>
      </c>
      <c r="M903" s="6">
        <f t="shared" si="143"/>
        <v>2.1264936538369751E-91</v>
      </c>
      <c r="N903" s="18">
        <f t="shared" si="140"/>
        <v>-1</v>
      </c>
      <c r="O903" s="11"/>
    </row>
    <row r="904" spans="2:15" s="1" customFormat="1" hidden="1" outlineLevel="1" x14ac:dyDescent="0.2">
      <c r="B904" s="16">
        <v>889</v>
      </c>
      <c r="D904" s="6" t="e">
        <f t="shared" si="135"/>
        <v>#NUM!</v>
      </c>
      <c r="E904" s="2">
        <f t="shared" si="136"/>
        <v>-1</v>
      </c>
      <c r="G904" s="6" t="e">
        <f t="shared" si="141"/>
        <v>#NUM!</v>
      </c>
      <c r="H904" s="18">
        <f t="shared" si="137"/>
        <v>-1</v>
      </c>
      <c r="J904" s="6" t="e">
        <f t="shared" si="142"/>
        <v>#NUM!</v>
      </c>
      <c r="K904" s="18">
        <f t="shared" si="138"/>
        <v>-1</v>
      </c>
      <c r="L904" s="17">
        <f t="shared" si="139"/>
        <v>0.88900000000000001</v>
      </c>
      <c r="M904" s="6">
        <f t="shared" si="143"/>
        <v>4.0185706844162064E-92</v>
      </c>
      <c r="N904" s="18">
        <f t="shared" si="140"/>
        <v>-1</v>
      </c>
      <c r="O904" s="11"/>
    </row>
    <row r="905" spans="2:15" s="1" customFormat="1" hidden="1" outlineLevel="1" x14ac:dyDescent="0.2">
      <c r="B905" s="19">
        <v>890</v>
      </c>
      <c r="D905" s="6" t="e">
        <f t="shared" si="135"/>
        <v>#NUM!</v>
      </c>
      <c r="E905" s="2">
        <f t="shared" si="136"/>
        <v>-1</v>
      </c>
      <c r="G905" s="6" t="e">
        <f t="shared" si="141"/>
        <v>#NUM!</v>
      </c>
      <c r="H905" s="18">
        <f t="shared" si="137"/>
        <v>-1</v>
      </c>
      <c r="J905" s="6" t="e">
        <f t="shared" si="142"/>
        <v>#NUM!</v>
      </c>
      <c r="K905" s="18">
        <f t="shared" si="138"/>
        <v>-1</v>
      </c>
      <c r="L905" s="17">
        <f t="shared" si="139"/>
        <v>0.89</v>
      </c>
      <c r="M905" s="6">
        <f t="shared" si="143"/>
        <v>7.5178878534303095E-93</v>
      </c>
      <c r="N905" s="18">
        <f t="shared" si="140"/>
        <v>-1</v>
      </c>
      <c r="O905" s="11"/>
    </row>
    <row r="906" spans="2:15" s="1" customFormat="1" hidden="1" outlineLevel="1" x14ac:dyDescent="0.2">
      <c r="B906" s="16">
        <v>891</v>
      </c>
      <c r="D906" s="6" t="e">
        <f t="shared" si="135"/>
        <v>#NUM!</v>
      </c>
      <c r="E906" s="2">
        <f t="shared" si="136"/>
        <v>-1</v>
      </c>
      <c r="G906" s="6" t="e">
        <f t="shared" si="141"/>
        <v>#NUM!</v>
      </c>
      <c r="H906" s="18">
        <f t="shared" si="137"/>
        <v>-1</v>
      </c>
      <c r="J906" s="6" t="e">
        <f t="shared" si="142"/>
        <v>#NUM!</v>
      </c>
      <c r="K906" s="18">
        <f t="shared" si="138"/>
        <v>-1</v>
      </c>
      <c r="L906" s="17">
        <f t="shared" si="139"/>
        <v>0.89100000000000001</v>
      </c>
      <c r="M906" s="6">
        <f t="shared" si="143"/>
        <v>1.392201454338977E-93</v>
      </c>
      <c r="N906" s="18">
        <f t="shared" si="140"/>
        <v>-1</v>
      </c>
      <c r="O906" s="11"/>
    </row>
    <row r="907" spans="2:15" s="1" customFormat="1" hidden="1" outlineLevel="1" x14ac:dyDescent="0.2">
      <c r="B907" s="19">
        <v>892</v>
      </c>
      <c r="D907" s="6" t="e">
        <f t="shared" si="135"/>
        <v>#NUM!</v>
      </c>
      <c r="E907" s="2">
        <f t="shared" si="136"/>
        <v>-1</v>
      </c>
      <c r="G907" s="6" t="e">
        <f t="shared" si="141"/>
        <v>#NUM!</v>
      </c>
      <c r="H907" s="18">
        <f t="shared" si="137"/>
        <v>-1</v>
      </c>
      <c r="J907" s="6" t="e">
        <f t="shared" si="142"/>
        <v>#NUM!</v>
      </c>
      <c r="K907" s="18">
        <f t="shared" si="138"/>
        <v>-1</v>
      </c>
      <c r="L907" s="17">
        <f t="shared" si="139"/>
        <v>0.89200000000000002</v>
      </c>
      <c r="M907" s="6">
        <f t="shared" si="143"/>
        <v>2.5518490783007189E-94</v>
      </c>
      <c r="N907" s="18">
        <f t="shared" si="140"/>
        <v>-1</v>
      </c>
      <c r="O907" s="11"/>
    </row>
    <row r="908" spans="2:15" s="1" customFormat="1" hidden="1" outlineLevel="1" x14ac:dyDescent="0.2">
      <c r="B908" s="16">
        <v>893</v>
      </c>
      <c r="D908" s="6" t="e">
        <f t="shared" si="135"/>
        <v>#NUM!</v>
      </c>
      <c r="E908" s="2">
        <f t="shared" si="136"/>
        <v>-1</v>
      </c>
      <c r="G908" s="6" t="e">
        <f t="shared" si="141"/>
        <v>#NUM!</v>
      </c>
      <c r="H908" s="18">
        <f t="shared" si="137"/>
        <v>-1</v>
      </c>
      <c r="J908" s="6" t="e">
        <f t="shared" si="142"/>
        <v>#NUM!</v>
      </c>
      <c r="K908" s="18">
        <f t="shared" si="138"/>
        <v>-1</v>
      </c>
      <c r="L908" s="17">
        <f t="shared" si="139"/>
        <v>0.89300000000000002</v>
      </c>
      <c r="M908" s="6">
        <f t="shared" si="143"/>
        <v>4.6293342741852097E-95</v>
      </c>
      <c r="N908" s="18">
        <f t="shared" si="140"/>
        <v>-1</v>
      </c>
      <c r="O908" s="11"/>
    </row>
    <row r="909" spans="2:15" s="1" customFormat="1" hidden="1" outlineLevel="1" x14ac:dyDescent="0.2">
      <c r="B909" s="19">
        <v>894</v>
      </c>
      <c r="D909" s="6" t="e">
        <f t="shared" si="135"/>
        <v>#NUM!</v>
      </c>
      <c r="E909" s="2">
        <f t="shared" si="136"/>
        <v>-1</v>
      </c>
      <c r="G909" s="6" t="e">
        <f t="shared" si="141"/>
        <v>#NUM!</v>
      </c>
      <c r="H909" s="18">
        <f t="shared" si="137"/>
        <v>-1</v>
      </c>
      <c r="J909" s="6" t="e">
        <f t="shared" si="142"/>
        <v>#NUM!</v>
      </c>
      <c r="K909" s="18">
        <f t="shared" si="138"/>
        <v>-1</v>
      </c>
      <c r="L909" s="17">
        <f t="shared" si="139"/>
        <v>0.89400000000000002</v>
      </c>
      <c r="M909" s="6">
        <f t="shared" si="143"/>
        <v>8.3110531432516389E-96</v>
      </c>
      <c r="N909" s="18">
        <f t="shared" si="140"/>
        <v>-1</v>
      </c>
      <c r="O909" s="11"/>
    </row>
    <row r="910" spans="2:15" s="1" customFormat="1" hidden="1" outlineLevel="1" x14ac:dyDescent="0.2">
      <c r="B910" s="16">
        <v>895</v>
      </c>
      <c r="D910" s="6" t="e">
        <f t="shared" si="135"/>
        <v>#NUM!</v>
      </c>
      <c r="E910" s="2">
        <f t="shared" si="136"/>
        <v>-1</v>
      </c>
      <c r="G910" s="6" t="e">
        <f t="shared" si="141"/>
        <v>#NUM!</v>
      </c>
      <c r="H910" s="18">
        <f t="shared" si="137"/>
        <v>-1</v>
      </c>
      <c r="J910" s="6" t="e">
        <f t="shared" si="142"/>
        <v>#NUM!</v>
      </c>
      <c r="K910" s="18">
        <f t="shared" si="138"/>
        <v>-1</v>
      </c>
      <c r="L910" s="17">
        <f t="shared" si="139"/>
        <v>0.89500000000000002</v>
      </c>
      <c r="M910" s="6">
        <f t="shared" si="143"/>
        <v>1.4764887707005808E-96</v>
      </c>
      <c r="N910" s="18">
        <f t="shared" si="140"/>
        <v>-1</v>
      </c>
      <c r="O910" s="11"/>
    </row>
    <row r="911" spans="2:15" s="1" customFormat="1" hidden="1" outlineLevel="1" x14ac:dyDescent="0.2">
      <c r="B911" s="19">
        <v>896</v>
      </c>
      <c r="D911" s="6" t="e">
        <f t="shared" ref="D911:D974" si="144">BINOMDIST($B911,C$12,D$12,0)</f>
        <v>#NUM!</v>
      </c>
      <c r="E911" s="2">
        <f t="shared" ref="E911:E974" si="145">IF(ABS($B911-C$12*$D$12)&lt;=B$12,D911,-1)</f>
        <v>-1</v>
      </c>
      <c r="G911" s="6" t="e">
        <f t="shared" si="141"/>
        <v>#NUM!</v>
      </c>
      <c r="H911" s="18">
        <f t="shared" ref="H911:H974" si="146">IF(ABS($B911-F$12*$D$12)&lt;=H$12,G911,-1)</f>
        <v>-1</v>
      </c>
      <c r="J911" s="6" t="e">
        <f t="shared" si="142"/>
        <v>#NUM!</v>
      </c>
      <c r="K911" s="18">
        <f t="shared" ref="K911:K974" si="147">IF(ABS($B911-I$12*$D$12)&lt;=K$12,J911,-1)</f>
        <v>-1</v>
      </c>
      <c r="L911" s="17">
        <f t="shared" ref="L911:L974" si="148">$B911/L$12</f>
        <v>0.89600000000000002</v>
      </c>
      <c r="M911" s="6">
        <f t="shared" si="143"/>
        <v>2.5953904172470722E-97</v>
      </c>
      <c r="N911" s="18">
        <f t="shared" ref="N911:N974" si="149">IF(ABS($B911-L$12*$D$12)&lt;=N$12,M911,-1)</f>
        <v>-1</v>
      </c>
      <c r="O911" s="11"/>
    </row>
    <row r="912" spans="2:15" s="1" customFormat="1" hidden="1" outlineLevel="1" x14ac:dyDescent="0.2">
      <c r="B912" s="16">
        <v>897</v>
      </c>
      <c r="D912" s="6" t="e">
        <f t="shared" si="144"/>
        <v>#NUM!</v>
      </c>
      <c r="E912" s="2">
        <f t="shared" si="145"/>
        <v>-1</v>
      </c>
      <c r="G912" s="6" t="e">
        <f t="shared" ref="G912:G975" si="150">BINOMDIST($B912,F$12,G$12,0)</f>
        <v>#NUM!</v>
      </c>
      <c r="H912" s="18">
        <f t="shared" si="146"/>
        <v>-1</v>
      </c>
      <c r="J912" s="6" t="e">
        <f t="shared" ref="J912:J975" si="151">BINOMDIST($B912,I$12,J$12,0)</f>
        <v>#NUM!</v>
      </c>
      <c r="K912" s="18">
        <f t="shared" si="147"/>
        <v>-1</v>
      </c>
      <c r="L912" s="17">
        <f t="shared" si="148"/>
        <v>0.89700000000000002</v>
      </c>
      <c r="M912" s="6">
        <f t="shared" ref="M912:M975" si="152">BINOMDIST($B912,L$12,M$12,0)</f>
        <v>4.5137224647776828E-98</v>
      </c>
      <c r="N912" s="18">
        <f t="shared" si="149"/>
        <v>-1</v>
      </c>
      <c r="O912" s="11"/>
    </row>
    <row r="913" spans="2:15" s="1" customFormat="1" hidden="1" outlineLevel="1" x14ac:dyDescent="0.2">
      <c r="B913" s="19">
        <v>898</v>
      </c>
      <c r="D913" s="6" t="e">
        <f t="shared" si="144"/>
        <v>#NUM!</v>
      </c>
      <c r="E913" s="2">
        <f t="shared" si="145"/>
        <v>-1</v>
      </c>
      <c r="G913" s="6" t="e">
        <f t="shared" si="150"/>
        <v>#NUM!</v>
      </c>
      <c r="H913" s="18">
        <f t="shared" si="146"/>
        <v>-1</v>
      </c>
      <c r="J913" s="6" t="e">
        <f t="shared" si="151"/>
        <v>#NUM!</v>
      </c>
      <c r="K913" s="18">
        <f t="shared" si="147"/>
        <v>-1</v>
      </c>
      <c r="L913" s="17">
        <f t="shared" si="148"/>
        <v>0.89800000000000002</v>
      </c>
      <c r="M913" s="6">
        <f t="shared" si="152"/>
        <v>7.7658142628965973E-99</v>
      </c>
      <c r="N913" s="18">
        <f t="shared" si="149"/>
        <v>-1</v>
      </c>
      <c r="O913" s="11"/>
    </row>
    <row r="914" spans="2:15" s="1" customFormat="1" hidden="1" outlineLevel="1" x14ac:dyDescent="0.2">
      <c r="B914" s="16">
        <v>899</v>
      </c>
      <c r="D914" s="6" t="e">
        <f t="shared" si="144"/>
        <v>#NUM!</v>
      </c>
      <c r="E914" s="2">
        <f t="shared" si="145"/>
        <v>-1</v>
      </c>
      <c r="G914" s="6" t="e">
        <f t="shared" si="150"/>
        <v>#NUM!</v>
      </c>
      <c r="H914" s="18">
        <f t="shared" si="146"/>
        <v>-1</v>
      </c>
      <c r="J914" s="6" t="e">
        <f t="shared" si="151"/>
        <v>#NUM!</v>
      </c>
      <c r="K914" s="18">
        <f t="shared" si="147"/>
        <v>-1</v>
      </c>
      <c r="L914" s="17">
        <f t="shared" si="148"/>
        <v>0.89900000000000002</v>
      </c>
      <c r="M914" s="6">
        <f t="shared" si="152"/>
        <v>1.3216569323950987E-99</v>
      </c>
      <c r="N914" s="18">
        <f t="shared" si="149"/>
        <v>-1</v>
      </c>
      <c r="O914" s="11"/>
    </row>
    <row r="915" spans="2:15" s="1" customFormat="1" hidden="1" outlineLevel="1" x14ac:dyDescent="0.2">
      <c r="B915" s="19">
        <v>900</v>
      </c>
      <c r="D915" s="6" t="e">
        <f t="shared" si="144"/>
        <v>#NUM!</v>
      </c>
      <c r="E915" s="2">
        <f t="shared" si="145"/>
        <v>-1</v>
      </c>
      <c r="G915" s="6" t="e">
        <f t="shared" si="150"/>
        <v>#NUM!</v>
      </c>
      <c r="H915" s="18">
        <f t="shared" si="146"/>
        <v>-1</v>
      </c>
      <c r="J915" s="6" t="e">
        <f t="shared" si="151"/>
        <v>#NUM!</v>
      </c>
      <c r="K915" s="18">
        <f t="shared" si="147"/>
        <v>-1</v>
      </c>
      <c r="L915" s="17">
        <f t="shared" si="148"/>
        <v>0.9</v>
      </c>
      <c r="M915" s="6">
        <f t="shared" si="152"/>
        <v>2.2247891695317563E-100</v>
      </c>
      <c r="N915" s="18">
        <f t="shared" si="149"/>
        <v>-1</v>
      </c>
      <c r="O915" s="11"/>
    </row>
    <row r="916" spans="2:15" s="1" customFormat="1" hidden="1" outlineLevel="1" x14ac:dyDescent="0.2">
      <c r="B916" s="16">
        <v>901</v>
      </c>
      <c r="D916" s="6" t="e">
        <f t="shared" si="144"/>
        <v>#NUM!</v>
      </c>
      <c r="E916" s="2">
        <f t="shared" si="145"/>
        <v>-1</v>
      </c>
      <c r="G916" s="6" t="e">
        <f t="shared" si="150"/>
        <v>#NUM!</v>
      </c>
      <c r="H916" s="18">
        <f t="shared" si="146"/>
        <v>-1</v>
      </c>
      <c r="J916" s="6" t="e">
        <f t="shared" si="151"/>
        <v>#NUM!</v>
      </c>
      <c r="K916" s="18">
        <f t="shared" si="147"/>
        <v>-1</v>
      </c>
      <c r="L916" s="17">
        <f t="shared" si="148"/>
        <v>0.90100000000000002</v>
      </c>
      <c r="M916" s="6">
        <f t="shared" si="152"/>
        <v>3.7038665419507134E-101</v>
      </c>
      <c r="N916" s="18">
        <f t="shared" si="149"/>
        <v>-1</v>
      </c>
      <c r="O916" s="11"/>
    </row>
    <row r="917" spans="2:15" s="1" customFormat="1" hidden="1" outlineLevel="1" x14ac:dyDescent="0.2">
      <c r="B917" s="19">
        <v>902</v>
      </c>
      <c r="D917" s="6" t="e">
        <f t="shared" si="144"/>
        <v>#NUM!</v>
      </c>
      <c r="E917" s="2">
        <f t="shared" si="145"/>
        <v>-1</v>
      </c>
      <c r="G917" s="6" t="e">
        <f t="shared" si="150"/>
        <v>#NUM!</v>
      </c>
      <c r="H917" s="18">
        <f t="shared" si="146"/>
        <v>-1</v>
      </c>
      <c r="J917" s="6" t="e">
        <f t="shared" si="151"/>
        <v>#NUM!</v>
      </c>
      <c r="K917" s="18">
        <f t="shared" si="147"/>
        <v>-1</v>
      </c>
      <c r="L917" s="17">
        <f t="shared" si="148"/>
        <v>0.90200000000000002</v>
      </c>
      <c r="M917" s="6">
        <f t="shared" si="152"/>
        <v>6.097829062967631E-102</v>
      </c>
      <c r="N917" s="18">
        <f t="shared" si="149"/>
        <v>-1</v>
      </c>
      <c r="O917" s="11"/>
    </row>
    <row r="918" spans="2:15" s="1" customFormat="1" hidden="1" outlineLevel="1" x14ac:dyDescent="0.2">
      <c r="B918" s="16">
        <v>903</v>
      </c>
      <c r="D918" s="6" t="e">
        <f t="shared" si="144"/>
        <v>#NUM!</v>
      </c>
      <c r="E918" s="2">
        <f t="shared" si="145"/>
        <v>-1</v>
      </c>
      <c r="G918" s="6" t="e">
        <f t="shared" si="150"/>
        <v>#NUM!</v>
      </c>
      <c r="H918" s="18">
        <f t="shared" si="146"/>
        <v>-1</v>
      </c>
      <c r="J918" s="6" t="e">
        <f t="shared" si="151"/>
        <v>#NUM!</v>
      </c>
      <c r="K918" s="18">
        <f t="shared" si="147"/>
        <v>-1</v>
      </c>
      <c r="L918" s="17">
        <f t="shared" si="148"/>
        <v>0.90300000000000002</v>
      </c>
      <c r="M918" s="6">
        <f t="shared" si="152"/>
        <v>9.9266984745996035E-103</v>
      </c>
      <c r="N918" s="18">
        <f t="shared" si="149"/>
        <v>-1</v>
      </c>
      <c r="O918" s="11"/>
    </row>
    <row r="919" spans="2:15" s="1" customFormat="1" hidden="1" outlineLevel="1" x14ac:dyDescent="0.2">
      <c r="B919" s="19">
        <v>904</v>
      </c>
      <c r="D919" s="6" t="e">
        <f t="shared" si="144"/>
        <v>#NUM!</v>
      </c>
      <c r="E919" s="2">
        <f t="shared" si="145"/>
        <v>-1</v>
      </c>
      <c r="G919" s="6" t="e">
        <f t="shared" si="150"/>
        <v>#NUM!</v>
      </c>
      <c r="H919" s="18">
        <f t="shared" si="146"/>
        <v>-1</v>
      </c>
      <c r="J919" s="6" t="e">
        <f t="shared" si="151"/>
        <v>#NUM!</v>
      </c>
      <c r="K919" s="18">
        <f t="shared" si="147"/>
        <v>-1</v>
      </c>
      <c r="L919" s="17">
        <f t="shared" si="148"/>
        <v>0.90400000000000003</v>
      </c>
      <c r="M919" s="6">
        <f t="shared" si="152"/>
        <v>1.5977152965201777E-103</v>
      </c>
      <c r="N919" s="18">
        <f t="shared" si="149"/>
        <v>-1</v>
      </c>
      <c r="O919" s="11"/>
    </row>
    <row r="920" spans="2:15" s="1" customFormat="1" hidden="1" outlineLevel="1" x14ac:dyDescent="0.2">
      <c r="B920" s="16">
        <v>905</v>
      </c>
      <c r="D920" s="6" t="e">
        <f t="shared" si="144"/>
        <v>#NUM!</v>
      </c>
      <c r="E920" s="2">
        <f t="shared" si="145"/>
        <v>-1</v>
      </c>
      <c r="G920" s="6" t="e">
        <f t="shared" si="150"/>
        <v>#NUM!</v>
      </c>
      <c r="H920" s="18">
        <f t="shared" si="146"/>
        <v>-1</v>
      </c>
      <c r="J920" s="6" t="e">
        <f t="shared" si="151"/>
        <v>#NUM!</v>
      </c>
      <c r="K920" s="18">
        <f t="shared" si="147"/>
        <v>-1</v>
      </c>
      <c r="L920" s="17">
        <f t="shared" si="148"/>
        <v>0.90500000000000003</v>
      </c>
      <c r="M920" s="6">
        <f t="shared" si="152"/>
        <v>2.5422210242971279E-104</v>
      </c>
      <c r="N920" s="18">
        <f t="shared" si="149"/>
        <v>-1</v>
      </c>
      <c r="O920" s="11"/>
    </row>
    <row r="921" spans="2:15" s="1" customFormat="1" hidden="1" outlineLevel="1" x14ac:dyDescent="0.2">
      <c r="B921" s="19">
        <v>906</v>
      </c>
      <c r="D921" s="6" t="e">
        <f t="shared" si="144"/>
        <v>#NUM!</v>
      </c>
      <c r="E921" s="2">
        <f t="shared" si="145"/>
        <v>-1</v>
      </c>
      <c r="G921" s="6" t="e">
        <f t="shared" si="150"/>
        <v>#NUM!</v>
      </c>
      <c r="H921" s="18">
        <f t="shared" si="146"/>
        <v>-1</v>
      </c>
      <c r="J921" s="6" t="e">
        <f t="shared" si="151"/>
        <v>#NUM!</v>
      </c>
      <c r="K921" s="18">
        <f t="shared" si="147"/>
        <v>-1</v>
      </c>
      <c r="L921" s="17">
        <f t="shared" si="148"/>
        <v>0.90600000000000003</v>
      </c>
      <c r="M921" s="6">
        <f t="shared" si="152"/>
        <v>3.9985264455003427E-105</v>
      </c>
      <c r="N921" s="18">
        <f t="shared" si="149"/>
        <v>-1</v>
      </c>
      <c r="O921" s="11"/>
    </row>
    <row r="922" spans="2:15" s="1" customFormat="1" hidden="1" outlineLevel="1" x14ac:dyDescent="0.2">
      <c r="B922" s="16">
        <v>907</v>
      </c>
      <c r="D922" s="6" t="e">
        <f t="shared" si="144"/>
        <v>#NUM!</v>
      </c>
      <c r="E922" s="2">
        <f t="shared" si="145"/>
        <v>-1</v>
      </c>
      <c r="G922" s="6" t="e">
        <f t="shared" si="150"/>
        <v>#NUM!</v>
      </c>
      <c r="H922" s="18">
        <f t="shared" si="146"/>
        <v>-1</v>
      </c>
      <c r="J922" s="6" t="e">
        <f t="shared" si="151"/>
        <v>#NUM!</v>
      </c>
      <c r="K922" s="18">
        <f t="shared" si="147"/>
        <v>-1</v>
      </c>
      <c r="L922" s="17">
        <f t="shared" si="148"/>
        <v>0.90700000000000003</v>
      </c>
      <c r="M922" s="6">
        <f t="shared" si="152"/>
        <v>6.2160113430598109E-106</v>
      </c>
      <c r="N922" s="18">
        <f t="shared" si="149"/>
        <v>-1</v>
      </c>
      <c r="O922" s="11"/>
    </row>
    <row r="923" spans="2:15" s="1" customFormat="1" hidden="1" outlineLevel="1" x14ac:dyDescent="0.2">
      <c r="B923" s="19">
        <v>908</v>
      </c>
      <c r="D923" s="6" t="e">
        <f t="shared" si="144"/>
        <v>#NUM!</v>
      </c>
      <c r="E923" s="2">
        <f t="shared" si="145"/>
        <v>-1</v>
      </c>
      <c r="G923" s="6" t="e">
        <f t="shared" si="150"/>
        <v>#NUM!</v>
      </c>
      <c r="H923" s="18">
        <f t="shared" si="146"/>
        <v>-1</v>
      </c>
      <c r="J923" s="6" t="e">
        <f t="shared" si="151"/>
        <v>#NUM!</v>
      </c>
      <c r="K923" s="18">
        <f t="shared" si="147"/>
        <v>-1</v>
      </c>
      <c r="L923" s="17">
        <f t="shared" si="148"/>
        <v>0.90800000000000003</v>
      </c>
      <c r="M923" s="6">
        <f t="shared" si="152"/>
        <v>9.5499293211107138E-107</v>
      </c>
      <c r="N923" s="18">
        <f t="shared" si="149"/>
        <v>-1</v>
      </c>
      <c r="O923" s="11"/>
    </row>
    <row r="924" spans="2:15" s="1" customFormat="1" hidden="1" outlineLevel="1" x14ac:dyDescent="0.2">
      <c r="B924" s="16">
        <v>909</v>
      </c>
      <c r="D924" s="6" t="e">
        <f t="shared" si="144"/>
        <v>#NUM!</v>
      </c>
      <c r="E924" s="2">
        <f t="shared" si="145"/>
        <v>-1</v>
      </c>
      <c r="G924" s="6" t="e">
        <f t="shared" si="150"/>
        <v>#NUM!</v>
      </c>
      <c r="H924" s="18">
        <f t="shared" si="146"/>
        <v>-1</v>
      </c>
      <c r="J924" s="6" t="e">
        <f t="shared" si="151"/>
        <v>#NUM!</v>
      </c>
      <c r="K924" s="18">
        <f t="shared" si="147"/>
        <v>-1</v>
      </c>
      <c r="L924" s="17">
        <f t="shared" si="148"/>
        <v>0.90900000000000003</v>
      </c>
      <c r="M924" s="6">
        <f t="shared" si="152"/>
        <v>1.449824253370089E-107</v>
      </c>
      <c r="N924" s="18">
        <f t="shared" si="149"/>
        <v>-1</v>
      </c>
      <c r="O924" s="11"/>
    </row>
    <row r="925" spans="2:15" s="1" customFormat="1" hidden="1" outlineLevel="1" x14ac:dyDescent="0.2">
      <c r="B925" s="19">
        <v>910</v>
      </c>
      <c r="D925" s="6" t="e">
        <f t="shared" si="144"/>
        <v>#NUM!</v>
      </c>
      <c r="E925" s="2">
        <f t="shared" si="145"/>
        <v>-1</v>
      </c>
      <c r="G925" s="6" t="e">
        <f t="shared" si="150"/>
        <v>#NUM!</v>
      </c>
      <c r="H925" s="18">
        <f t="shared" si="146"/>
        <v>-1</v>
      </c>
      <c r="J925" s="6" t="e">
        <f t="shared" si="151"/>
        <v>#NUM!</v>
      </c>
      <c r="K925" s="18">
        <f t="shared" si="147"/>
        <v>-1</v>
      </c>
      <c r="L925" s="17">
        <f t="shared" si="148"/>
        <v>0.91</v>
      </c>
      <c r="M925" s="6">
        <f t="shared" si="152"/>
        <v>2.1747363800550472E-108</v>
      </c>
      <c r="N925" s="18">
        <f t="shared" si="149"/>
        <v>-1</v>
      </c>
      <c r="O925" s="11"/>
    </row>
    <row r="926" spans="2:15" s="1" customFormat="1" hidden="1" outlineLevel="1" x14ac:dyDescent="0.2">
      <c r="B926" s="16">
        <v>911</v>
      </c>
      <c r="D926" s="6" t="e">
        <f t="shared" si="144"/>
        <v>#NUM!</v>
      </c>
      <c r="E926" s="2">
        <f t="shared" si="145"/>
        <v>-1</v>
      </c>
      <c r="G926" s="6" t="e">
        <f t="shared" si="150"/>
        <v>#NUM!</v>
      </c>
      <c r="H926" s="18">
        <f t="shared" si="146"/>
        <v>-1</v>
      </c>
      <c r="J926" s="6" t="e">
        <f t="shared" si="151"/>
        <v>#NUM!</v>
      </c>
      <c r="K926" s="18">
        <f t="shared" si="147"/>
        <v>-1</v>
      </c>
      <c r="L926" s="17">
        <f t="shared" si="148"/>
        <v>0.91100000000000003</v>
      </c>
      <c r="M926" s="6">
        <f t="shared" si="152"/>
        <v>3.2227158211571971E-109</v>
      </c>
      <c r="N926" s="18">
        <f t="shared" si="149"/>
        <v>-1</v>
      </c>
      <c r="O926" s="11"/>
    </row>
    <row r="927" spans="2:15" s="1" customFormat="1" hidden="1" outlineLevel="1" x14ac:dyDescent="0.2">
      <c r="B927" s="19">
        <v>912</v>
      </c>
      <c r="D927" s="6" t="e">
        <f t="shared" si="144"/>
        <v>#NUM!</v>
      </c>
      <c r="E927" s="2">
        <f t="shared" si="145"/>
        <v>-1</v>
      </c>
      <c r="G927" s="6" t="e">
        <f t="shared" si="150"/>
        <v>#NUM!</v>
      </c>
      <c r="H927" s="18">
        <f t="shared" si="146"/>
        <v>-1</v>
      </c>
      <c r="J927" s="6" t="e">
        <f t="shared" si="151"/>
        <v>#NUM!</v>
      </c>
      <c r="K927" s="18">
        <f t="shared" si="147"/>
        <v>-1</v>
      </c>
      <c r="L927" s="17">
        <f t="shared" si="148"/>
        <v>0.91200000000000003</v>
      </c>
      <c r="M927" s="6">
        <f t="shared" si="152"/>
        <v>4.7174623039964985E-110</v>
      </c>
      <c r="N927" s="18">
        <f t="shared" si="149"/>
        <v>-1</v>
      </c>
      <c r="O927" s="11"/>
    </row>
    <row r="928" spans="2:15" s="1" customFormat="1" hidden="1" outlineLevel="1" x14ac:dyDescent="0.2">
      <c r="B928" s="16">
        <v>913</v>
      </c>
      <c r="D928" s="6" t="e">
        <f t="shared" si="144"/>
        <v>#NUM!</v>
      </c>
      <c r="E928" s="2">
        <f t="shared" si="145"/>
        <v>-1</v>
      </c>
      <c r="G928" s="6" t="e">
        <f t="shared" si="150"/>
        <v>#NUM!</v>
      </c>
      <c r="H928" s="18">
        <f t="shared" si="146"/>
        <v>-1</v>
      </c>
      <c r="J928" s="6" t="e">
        <f t="shared" si="151"/>
        <v>#NUM!</v>
      </c>
      <c r="K928" s="18">
        <f t="shared" si="147"/>
        <v>-1</v>
      </c>
      <c r="L928" s="17">
        <f t="shared" si="148"/>
        <v>0.91300000000000003</v>
      </c>
      <c r="M928" s="6">
        <f t="shared" si="152"/>
        <v>6.820427427464615E-111</v>
      </c>
      <c r="N928" s="18">
        <f t="shared" si="149"/>
        <v>-1</v>
      </c>
      <c r="O928" s="11"/>
    </row>
    <row r="929" spans="2:15" s="1" customFormat="1" hidden="1" outlineLevel="1" x14ac:dyDescent="0.2">
      <c r="B929" s="19">
        <v>914</v>
      </c>
      <c r="D929" s="6" t="e">
        <f t="shared" si="144"/>
        <v>#NUM!</v>
      </c>
      <c r="E929" s="2">
        <f t="shared" si="145"/>
        <v>-1</v>
      </c>
      <c r="G929" s="6" t="e">
        <f t="shared" si="150"/>
        <v>#NUM!</v>
      </c>
      <c r="H929" s="18">
        <f t="shared" si="146"/>
        <v>-1</v>
      </c>
      <c r="J929" s="6" t="e">
        <f t="shared" si="151"/>
        <v>#NUM!</v>
      </c>
      <c r="K929" s="18">
        <f t="shared" si="147"/>
        <v>-1</v>
      </c>
      <c r="L929" s="17">
        <f t="shared" si="148"/>
        <v>0.91400000000000003</v>
      </c>
      <c r="M929" s="6">
        <f t="shared" si="152"/>
        <v>9.7381376289296652E-112</v>
      </c>
      <c r="N929" s="18">
        <f t="shared" si="149"/>
        <v>-1</v>
      </c>
      <c r="O929" s="11"/>
    </row>
    <row r="930" spans="2:15" s="1" customFormat="1" hidden="1" outlineLevel="1" x14ac:dyDescent="0.2">
      <c r="B930" s="16">
        <v>915</v>
      </c>
      <c r="D930" s="6" t="e">
        <f t="shared" si="144"/>
        <v>#NUM!</v>
      </c>
      <c r="E930" s="2">
        <f t="shared" si="145"/>
        <v>-1</v>
      </c>
      <c r="G930" s="6" t="e">
        <f t="shared" si="150"/>
        <v>#NUM!</v>
      </c>
      <c r="H930" s="18">
        <f t="shared" si="146"/>
        <v>-1</v>
      </c>
      <c r="J930" s="6" t="e">
        <f t="shared" si="151"/>
        <v>#NUM!</v>
      </c>
      <c r="K930" s="18">
        <f t="shared" si="147"/>
        <v>-1</v>
      </c>
      <c r="L930" s="17">
        <f t="shared" si="148"/>
        <v>0.91500000000000004</v>
      </c>
      <c r="M930" s="6">
        <f t="shared" si="152"/>
        <v>1.3729177640787059E-112</v>
      </c>
      <c r="N930" s="18">
        <f t="shared" si="149"/>
        <v>-1</v>
      </c>
      <c r="O930" s="11"/>
    </row>
    <row r="931" spans="2:15" s="1" customFormat="1" hidden="1" outlineLevel="1" x14ac:dyDescent="0.2">
      <c r="B931" s="19">
        <v>916</v>
      </c>
      <c r="D931" s="6" t="e">
        <f t="shared" si="144"/>
        <v>#NUM!</v>
      </c>
      <c r="E931" s="2">
        <f t="shared" si="145"/>
        <v>-1</v>
      </c>
      <c r="G931" s="6" t="e">
        <f t="shared" si="150"/>
        <v>#NUM!</v>
      </c>
      <c r="H931" s="18">
        <f t="shared" si="146"/>
        <v>-1</v>
      </c>
      <c r="J931" s="6" t="e">
        <f t="shared" si="151"/>
        <v>#NUM!</v>
      </c>
      <c r="K931" s="18">
        <f t="shared" si="147"/>
        <v>-1</v>
      </c>
      <c r="L931" s="17">
        <f t="shared" si="148"/>
        <v>0.91600000000000004</v>
      </c>
      <c r="M931" s="6">
        <f t="shared" si="152"/>
        <v>1.9109936126640185E-113</v>
      </c>
      <c r="N931" s="18">
        <f t="shared" si="149"/>
        <v>-1</v>
      </c>
      <c r="O931" s="11"/>
    </row>
    <row r="932" spans="2:15" s="1" customFormat="1" hidden="1" outlineLevel="1" x14ac:dyDescent="0.2">
      <c r="B932" s="16">
        <v>917</v>
      </c>
      <c r="D932" s="6" t="e">
        <f t="shared" si="144"/>
        <v>#NUM!</v>
      </c>
      <c r="E932" s="2">
        <f t="shared" si="145"/>
        <v>-1</v>
      </c>
      <c r="G932" s="6" t="e">
        <f t="shared" si="150"/>
        <v>#NUM!</v>
      </c>
      <c r="H932" s="18">
        <f t="shared" si="146"/>
        <v>-1</v>
      </c>
      <c r="J932" s="6" t="e">
        <f t="shared" si="151"/>
        <v>#NUM!</v>
      </c>
      <c r="K932" s="18">
        <f t="shared" si="147"/>
        <v>-1</v>
      </c>
      <c r="L932" s="17">
        <f t="shared" si="148"/>
        <v>0.91700000000000004</v>
      </c>
      <c r="M932" s="6">
        <f t="shared" si="152"/>
        <v>2.6257927502253206E-114</v>
      </c>
      <c r="N932" s="18">
        <f t="shared" si="149"/>
        <v>-1</v>
      </c>
      <c r="O932" s="11"/>
    </row>
    <row r="933" spans="2:15" s="1" customFormat="1" hidden="1" outlineLevel="1" x14ac:dyDescent="0.2">
      <c r="B933" s="19">
        <v>918</v>
      </c>
      <c r="D933" s="6" t="e">
        <f t="shared" si="144"/>
        <v>#NUM!</v>
      </c>
      <c r="E933" s="2">
        <f t="shared" si="145"/>
        <v>-1</v>
      </c>
      <c r="G933" s="6" t="e">
        <f t="shared" si="150"/>
        <v>#NUM!</v>
      </c>
      <c r="H933" s="18">
        <f t="shared" si="146"/>
        <v>-1</v>
      </c>
      <c r="J933" s="6" t="e">
        <f t="shared" si="151"/>
        <v>#NUM!</v>
      </c>
      <c r="K933" s="18">
        <f t="shared" si="147"/>
        <v>-1</v>
      </c>
      <c r="L933" s="17">
        <f t="shared" si="148"/>
        <v>0.91800000000000004</v>
      </c>
      <c r="M933" s="6">
        <f t="shared" si="152"/>
        <v>3.5611241547174653E-115</v>
      </c>
      <c r="N933" s="18">
        <f t="shared" si="149"/>
        <v>-1</v>
      </c>
      <c r="O933" s="11"/>
    </row>
    <row r="934" spans="2:15" s="1" customFormat="1" hidden="1" outlineLevel="1" x14ac:dyDescent="0.2">
      <c r="B934" s="16">
        <v>919</v>
      </c>
      <c r="D934" s="6" t="e">
        <f t="shared" si="144"/>
        <v>#NUM!</v>
      </c>
      <c r="E934" s="2">
        <f t="shared" si="145"/>
        <v>-1</v>
      </c>
      <c r="G934" s="6" t="e">
        <f t="shared" si="150"/>
        <v>#NUM!</v>
      </c>
      <c r="H934" s="18">
        <f t="shared" si="146"/>
        <v>-1</v>
      </c>
      <c r="J934" s="6" t="e">
        <f t="shared" si="151"/>
        <v>#NUM!</v>
      </c>
      <c r="K934" s="18">
        <f t="shared" si="147"/>
        <v>-1</v>
      </c>
      <c r="L934" s="17">
        <f t="shared" si="148"/>
        <v>0.91900000000000004</v>
      </c>
      <c r="M934" s="6">
        <f t="shared" si="152"/>
        <v>4.7662488686640511E-116</v>
      </c>
      <c r="N934" s="18">
        <f t="shared" si="149"/>
        <v>-1</v>
      </c>
      <c r="O934" s="11"/>
    </row>
    <row r="935" spans="2:15" s="1" customFormat="1" hidden="1" outlineLevel="1" x14ac:dyDescent="0.2">
      <c r="B935" s="19">
        <v>920</v>
      </c>
      <c r="D935" s="6" t="e">
        <f t="shared" si="144"/>
        <v>#NUM!</v>
      </c>
      <c r="E935" s="2">
        <f t="shared" si="145"/>
        <v>-1</v>
      </c>
      <c r="G935" s="6" t="e">
        <f t="shared" si="150"/>
        <v>#NUM!</v>
      </c>
      <c r="H935" s="18">
        <f t="shared" si="146"/>
        <v>-1</v>
      </c>
      <c r="J935" s="6" t="e">
        <f t="shared" si="151"/>
        <v>#NUM!</v>
      </c>
      <c r="K935" s="18">
        <f t="shared" si="147"/>
        <v>-1</v>
      </c>
      <c r="L935" s="17">
        <f t="shared" si="148"/>
        <v>0.92</v>
      </c>
      <c r="M935" s="6">
        <f t="shared" si="152"/>
        <v>6.2945569298117059E-117</v>
      </c>
      <c r="N935" s="18">
        <f t="shared" si="149"/>
        <v>-1</v>
      </c>
      <c r="O935" s="11"/>
    </row>
    <row r="936" spans="2:15" s="1" customFormat="1" hidden="1" outlineLevel="1" x14ac:dyDescent="0.2">
      <c r="B936" s="16">
        <v>921</v>
      </c>
      <c r="D936" s="6" t="e">
        <f t="shared" si="144"/>
        <v>#NUM!</v>
      </c>
      <c r="E936" s="2">
        <f t="shared" si="145"/>
        <v>-1</v>
      </c>
      <c r="G936" s="6" t="e">
        <f t="shared" si="150"/>
        <v>#NUM!</v>
      </c>
      <c r="H936" s="18">
        <f t="shared" si="146"/>
        <v>-1</v>
      </c>
      <c r="J936" s="6" t="e">
        <f t="shared" si="151"/>
        <v>#NUM!</v>
      </c>
      <c r="K936" s="18">
        <f t="shared" si="147"/>
        <v>-1</v>
      </c>
      <c r="L936" s="17">
        <f t="shared" si="148"/>
        <v>0.92100000000000004</v>
      </c>
      <c r="M936" s="6">
        <f t="shared" si="152"/>
        <v>8.2013771072476172E-118</v>
      </c>
      <c r="N936" s="18">
        <f t="shared" si="149"/>
        <v>-1</v>
      </c>
      <c r="O936" s="11"/>
    </row>
    <row r="937" spans="2:15" s="1" customFormat="1" hidden="1" outlineLevel="1" x14ac:dyDescent="0.2">
      <c r="B937" s="19">
        <v>922</v>
      </c>
      <c r="D937" s="6" t="e">
        <f t="shared" si="144"/>
        <v>#NUM!</v>
      </c>
      <c r="E937" s="2">
        <f t="shared" si="145"/>
        <v>-1</v>
      </c>
      <c r="G937" s="6" t="e">
        <f t="shared" si="150"/>
        <v>#NUM!</v>
      </c>
      <c r="H937" s="18">
        <f t="shared" si="146"/>
        <v>-1</v>
      </c>
      <c r="J937" s="6" t="e">
        <f t="shared" si="151"/>
        <v>#NUM!</v>
      </c>
      <c r="K937" s="18">
        <f t="shared" si="147"/>
        <v>-1</v>
      </c>
      <c r="L937" s="17">
        <f t="shared" si="148"/>
        <v>0.92200000000000004</v>
      </c>
      <c r="M937" s="6">
        <f t="shared" si="152"/>
        <v>1.0540815479487381E-118</v>
      </c>
      <c r="N937" s="18">
        <f t="shared" si="149"/>
        <v>-1</v>
      </c>
      <c r="O937" s="11"/>
    </row>
    <row r="938" spans="2:15" s="1" customFormat="1" hidden="1" outlineLevel="1" x14ac:dyDescent="0.2">
      <c r="B938" s="16">
        <v>923</v>
      </c>
      <c r="D938" s="6" t="e">
        <f t="shared" si="144"/>
        <v>#NUM!</v>
      </c>
      <c r="E938" s="2">
        <f t="shared" si="145"/>
        <v>-1</v>
      </c>
      <c r="G938" s="6" t="e">
        <f t="shared" si="150"/>
        <v>#NUM!</v>
      </c>
      <c r="H938" s="18">
        <f t="shared" si="146"/>
        <v>-1</v>
      </c>
      <c r="J938" s="6" t="e">
        <f t="shared" si="151"/>
        <v>#NUM!</v>
      </c>
      <c r="K938" s="18">
        <f t="shared" si="147"/>
        <v>-1</v>
      </c>
      <c r="L938" s="17">
        <f t="shared" si="148"/>
        <v>0.92300000000000004</v>
      </c>
      <c r="M938" s="6">
        <f t="shared" si="152"/>
        <v>1.3361597086674548E-119</v>
      </c>
      <c r="N938" s="18">
        <f t="shared" si="149"/>
        <v>-1</v>
      </c>
      <c r="O938" s="11"/>
    </row>
    <row r="939" spans="2:15" s="1" customFormat="1" hidden="1" outlineLevel="1" x14ac:dyDescent="0.2">
      <c r="B939" s="19">
        <v>924</v>
      </c>
      <c r="D939" s="6" t="e">
        <f t="shared" si="144"/>
        <v>#NUM!</v>
      </c>
      <c r="E939" s="2">
        <f t="shared" si="145"/>
        <v>-1</v>
      </c>
      <c r="G939" s="6" t="e">
        <f t="shared" si="150"/>
        <v>#NUM!</v>
      </c>
      <c r="H939" s="18">
        <f t="shared" si="146"/>
        <v>-1</v>
      </c>
      <c r="J939" s="6" t="e">
        <f t="shared" si="151"/>
        <v>#NUM!</v>
      </c>
      <c r="K939" s="18">
        <f t="shared" si="147"/>
        <v>-1</v>
      </c>
      <c r="L939" s="17">
        <f t="shared" si="148"/>
        <v>0.92400000000000004</v>
      </c>
      <c r="M939" s="6">
        <f t="shared" si="152"/>
        <v>1.6701996358341441E-120</v>
      </c>
      <c r="N939" s="18">
        <f t="shared" si="149"/>
        <v>-1</v>
      </c>
      <c r="O939" s="11"/>
    </row>
    <row r="940" spans="2:15" s="1" customFormat="1" hidden="1" outlineLevel="1" x14ac:dyDescent="0.2">
      <c r="B940" s="16">
        <v>925</v>
      </c>
      <c r="D940" s="6" t="e">
        <f t="shared" si="144"/>
        <v>#NUM!</v>
      </c>
      <c r="E940" s="2">
        <f t="shared" si="145"/>
        <v>-1</v>
      </c>
      <c r="G940" s="6" t="e">
        <f t="shared" si="150"/>
        <v>#NUM!</v>
      </c>
      <c r="H940" s="18">
        <f t="shared" si="146"/>
        <v>-1</v>
      </c>
      <c r="J940" s="6" t="e">
        <f t="shared" si="151"/>
        <v>#NUM!</v>
      </c>
      <c r="K940" s="18">
        <f t="shared" si="147"/>
        <v>-1</v>
      </c>
      <c r="L940" s="17">
        <f t="shared" si="148"/>
        <v>0.92500000000000004</v>
      </c>
      <c r="M940" s="6">
        <f t="shared" si="152"/>
        <v>2.0584081998389496E-121</v>
      </c>
      <c r="N940" s="18">
        <f t="shared" si="149"/>
        <v>-1</v>
      </c>
      <c r="O940" s="11"/>
    </row>
    <row r="941" spans="2:15" s="1" customFormat="1" hidden="1" outlineLevel="1" x14ac:dyDescent="0.2">
      <c r="B941" s="19">
        <v>926</v>
      </c>
      <c r="D941" s="6" t="e">
        <f t="shared" si="144"/>
        <v>#NUM!</v>
      </c>
      <c r="E941" s="2">
        <f t="shared" si="145"/>
        <v>-1</v>
      </c>
      <c r="G941" s="6" t="e">
        <f t="shared" si="150"/>
        <v>#NUM!</v>
      </c>
      <c r="H941" s="18">
        <f t="shared" si="146"/>
        <v>-1</v>
      </c>
      <c r="J941" s="6" t="e">
        <f t="shared" si="151"/>
        <v>#NUM!</v>
      </c>
      <c r="K941" s="18">
        <f t="shared" si="147"/>
        <v>-1</v>
      </c>
      <c r="L941" s="17">
        <f t="shared" si="148"/>
        <v>0.92600000000000005</v>
      </c>
      <c r="M941" s="6">
        <f t="shared" si="152"/>
        <v>2.5007659015325677E-122</v>
      </c>
      <c r="N941" s="18">
        <f t="shared" si="149"/>
        <v>-1</v>
      </c>
      <c r="O941" s="11"/>
    </row>
    <row r="942" spans="2:15" s="1" customFormat="1" hidden="1" outlineLevel="1" x14ac:dyDescent="0.2">
      <c r="B942" s="16">
        <v>927</v>
      </c>
      <c r="D942" s="6" t="e">
        <f t="shared" si="144"/>
        <v>#NUM!</v>
      </c>
      <c r="E942" s="2">
        <f t="shared" si="145"/>
        <v>-1</v>
      </c>
      <c r="G942" s="6" t="e">
        <f t="shared" si="150"/>
        <v>#NUM!</v>
      </c>
      <c r="H942" s="18">
        <f t="shared" si="146"/>
        <v>-1</v>
      </c>
      <c r="J942" s="6" t="e">
        <f t="shared" si="151"/>
        <v>#NUM!</v>
      </c>
      <c r="K942" s="18">
        <f t="shared" si="147"/>
        <v>-1</v>
      </c>
      <c r="L942" s="17">
        <f t="shared" si="148"/>
        <v>0.92700000000000005</v>
      </c>
      <c r="M942" s="6">
        <f t="shared" si="152"/>
        <v>2.994444607012847E-123</v>
      </c>
      <c r="N942" s="18">
        <f t="shared" si="149"/>
        <v>-1</v>
      </c>
      <c r="O942" s="11"/>
    </row>
    <row r="943" spans="2:15" s="1" customFormat="1" hidden="1" outlineLevel="1" x14ac:dyDescent="0.2">
      <c r="B943" s="19">
        <v>928</v>
      </c>
      <c r="D943" s="6" t="e">
        <f t="shared" si="144"/>
        <v>#NUM!</v>
      </c>
      <c r="E943" s="2">
        <f t="shared" si="145"/>
        <v>-1</v>
      </c>
      <c r="G943" s="6" t="e">
        <f t="shared" si="150"/>
        <v>#NUM!</v>
      </c>
      <c r="H943" s="18">
        <f t="shared" si="146"/>
        <v>-1</v>
      </c>
      <c r="J943" s="6" t="e">
        <f t="shared" si="151"/>
        <v>#NUM!</v>
      </c>
      <c r="K943" s="18">
        <f t="shared" si="147"/>
        <v>-1</v>
      </c>
      <c r="L943" s="17">
        <f t="shared" si="148"/>
        <v>0.92800000000000005</v>
      </c>
      <c r="M943" s="6">
        <f t="shared" si="152"/>
        <v>3.5333155653867356E-124</v>
      </c>
      <c r="N943" s="18">
        <f t="shared" si="149"/>
        <v>-1</v>
      </c>
      <c r="O943" s="11"/>
    </row>
    <row r="944" spans="2:15" s="1" customFormat="1" hidden="1" outlineLevel="1" x14ac:dyDescent="0.2">
      <c r="B944" s="16">
        <v>929</v>
      </c>
      <c r="D944" s="6" t="e">
        <f t="shared" si="144"/>
        <v>#NUM!</v>
      </c>
      <c r="E944" s="2">
        <f t="shared" si="145"/>
        <v>-1</v>
      </c>
      <c r="G944" s="6" t="e">
        <f t="shared" si="150"/>
        <v>#NUM!</v>
      </c>
      <c r="H944" s="18">
        <f t="shared" si="146"/>
        <v>-1</v>
      </c>
      <c r="J944" s="6" t="e">
        <f t="shared" si="151"/>
        <v>#NUM!</v>
      </c>
      <c r="K944" s="18">
        <f t="shared" si="147"/>
        <v>-1</v>
      </c>
      <c r="L944" s="17">
        <f t="shared" si="148"/>
        <v>0.92900000000000005</v>
      </c>
      <c r="M944" s="6">
        <f t="shared" si="152"/>
        <v>4.1076219705250685E-125</v>
      </c>
      <c r="N944" s="18">
        <f t="shared" si="149"/>
        <v>-1</v>
      </c>
      <c r="O944" s="11"/>
    </row>
    <row r="945" spans="2:15" s="1" customFormat="1" hidden="1" outlineLevel="1" x14ac:dyDescent="0.2">
      <c r="B945" s="19">
        <v>930</v>
      </c>
      <c r="D945" s="6" t="e">
        <f t="shared" si="144"/>
        <v>#NUM!</v>
      </c>
      <c r="E945" s="2">
        <f t="shared" si="145"/>
        <v>-1</v>
      </c>
      <c r="G945" s="6" t="e">
        <f t="shared" si="150"/>
        <v>#NUM!</v>
      </c>
      <c r="H945" s="18">
        <f t="shared" si="146"/>
        <v>-1</v>
      </c>
      <c r="J945" s="6" t="e">
        <f t="shared" si="151"/>
        <v>#NUM!</v>
      </c>
      <c r="K945" s="18">
        <f t="shared" si="147"/>
        <v>-1</v>
      </c>
      <c r="L945" s="17">
        <f t="shared" si="148"/>
        <v>0.93</v>
      </c>
      <c r="M945" s="6">
        <f t="shared" si="152"/>
        <v>4.7038896759233803E-126</v>
      </c>
      <c r="N945" s="18">
        <f t="shared" si="149"/>
        <v>-1</v>
      </c>
      <c r="O945" s="11"/>
    </row>
    <row r="946" spans="2:15" s="1" customFormat="1" hidden="1" outlineLevel="1" x14ac:dyDescent="0.2">
      <c r="B946" s="16">
        <v>931</v>
      </c>
      <c r="D946" s="6" t="e">
        <f t="shared" si="144"/>
        <v>#NUM!</v>
      </c>
      <c r="E946" s="2">
        <f t="shared" si="145"/>
        <v>-1</v>
      </c>
      <c r="G946" s="6" t="e">
        <f t="shared" si="150"/>
        <v>#NUM!</v>
      </c>
      <c r="H946" s="18">
        <f t="shared" si="146"/>
        <v>-1</v>
      </c>
      <c r="J946" s="6" t="e">
        <f t="shared" si="151"/>
        <v>#NUM!</v>
      </c>
      <c r="K946" s="18">
        <f t="shared" si="147"/>
        <v>-1</v>
      </c>
      <c r="L946" s="17">
        <f t="shared" si="148"/>
        <v>0.93100000000000005</v>
      </c>
      <c r="M946" s="6">
        <f t="shared" si="152"/>
        <v>5.3051387322449211E-127</v>
      </c>
      <c r="N946" s="18">
        <f t="shared" si="149"/>
        <v>-1</v>
      </c>
      <c r="O946" s="11"/>
    </row>
    <row r="947" spans="2:15" s="1" customFormat="1" hidden="1" outlineLevel="1" x14ac:dyDescent="0.2">
      <c r="B947" s="19">
        <v>932</v>
      </c>
      <c r="D947" s="6" t="e">
        <f t="shared" si="144"/>
        <v>#NUM!</v>
      </c>
      <c r="E947" s="2">
        <f t="shared" si="145"/>
        <v>-1</v>
      </c>
      <c r="G947" s="6" t="e">
        <f t="shared" si="150"/>
        <v>#NUM!</v>
      </c>
      <c r="H947" s="18">
        <f t="shared" si="146"/>
        <v>-1</v>
      </c>
      <c r="J947" s="6" t="e">
        <f t="shared" si="151"/>
        <v>#NUM!</v>
      </c>
      <c r="K947" s="18">
        <f t="shared" si="147"/>
        <v>-1</v>
      </c>
      <c r="L947" s="17">
        <f t="shared" si="148"/>
        <v>0.93200000000000005</v>
      </c>
      <c r="M947" s="6">
        <f t="shared" si="152"/>
        <v>5.8914362530835673E-128</v>
      </c>
      <c r="N947" s="18">
        <f t="shared" si="149"/>
        <v>-1</v>
      </c>
      <c r="O947" s="11"/>
    </row>
    <row r="948" spans="2:15" s="1" customFormat="1" hidden="1" outlineLevel="1" x14ac:dyDescent="0.2">
      <c r="B948" s="16">
        <v>933</v>
      </c>
      <c r="D948" s="6" t="e">
        <f t="shared" si="144"/>
        <v>#NUM!</v>
      </c>
      <c r="E948" s="2">
        <f t="shared" si="145"/>
        <v>-1</v>
      </c>
      <c r="G948" s="6" t="e">
        <f t="shared" si="150"/>
        <v>#NUM!</v>
      </c>
      <c r="H948" s="18">
        <f t="shared" si="146"/>
        <v>-1</v>
      </c>
      <c r="J948" s="6" t="e">
        <f t="shared" si="151"/>
        <v>#NUM!</v>
      </c>
      <c r="K948" s="18">
        <f t="shared" si="147"/>
        <v>-1</v>
      </c>
      <c r="L948" s="17">
        <f t="shared" si="148"/>
        <v>0.93300000000000005</v>
      </c>
      <c r="M948" s="6">
        <f t="shared" si="152"/>
        <v>6.4407984760395688E-129</v>
      </c>
      <c r="N948" s="18">
        <f t="shared" si="149"/>
        <v>-1</v>
      </c>
      <c r="O948" s="11"/>
    </row>
    <row r="949" spans="2:15" s="1" customFormat="1" hidden="1" outlineLevel="1" x14ac:dyDescent="0.2">
      <c r="B949" s="19">
        <v>934</v>
      </c>
      <c r="D949" s="6" t="e">
        <f t="shared" si="144"/>
        <v>#NUM!</v>
      </c>
      <c r="E949" s="2">
        <f t="shared" si="145"/>
        <v>-1</v>
      </c>
      <c r="G949" s="6" t="e">
        <f t="shared" si="150"/>
        <v>#NUM!</v>
      </c>
      <c r="H949" s="18">
        <f t="shared" si="146"/>
        <v>-1</v>
      </c>
      <c r="J949" s="6" t="e">
        <f t="shared" si="151"/>
        <v>#NUM!</v>
      </c>
      <c r="K949" s="18">
        <f t="shared" si="147"/>
        <v>-1</v>
      </c>
      <c r="L949" s="17">
        <f t="shared" si="148"/>
        <v>0.93400000000000005</v>
      </c>
      <c r="M949" s="6">
        <f t="shared" si="152"/>
        <v>6.9304094950962032E-130</v>
      </c>
      <c r="N949" s="18">
        <f t="shared" si="149"/>
        <v>-1</v>
      </c>
      <c r="O949" s="11"/>
    </row>
    <row r="950" spans="2:15" s="1" customFormat="1" hidden="1" outlineLevel="1" x14ac:dyDescent="0.2">
      <c r="B950" s="16">
        <v>935</v>
      </c>
      <c r="D950" s="6" t="e">
        <f t="shared" si="144"/>
        <v>#NUM!</v>
      </c>
      <c r="E950" s="2">
        <f t="shared" si="145"/>
        <v>-1</v>
      </c>
      <c r="G950" s="6" t="e">
        <f t="shared" si="150"/>
        <v>#NUM!</v>
      </c>
      <c r="H950" s="18">
        <f t="shared" si="146"/>
        <v>-1</v>
      </c>
      <c r="J950" s="6" t="e">
        <f t="shared" si="151"/>
        <v>#NUM!</v>
      </c>
      <c r="K950" s="18">
        <f t="shared" si="147"/>
        <v>-1</v>
      </c>
      <c r="L950" s="17">
        <f t="shared" si="148"/>
        <v>0.93500000000000005</v>
      </c>
      <c r="M950" s="6">
        <f t="shared" si="152"/>
        <v>7.3380806418664955E-131</v>
      </c>
      <c r="N950" s="18">
        <f t="shared" si="149"/>
        <v>-1</v>
      </c>
      <c r="O950" s="11"/>
    </row>
    <row r="951" spans="2:15" s="1" customFormat="1" hidden="1" outlineLevel="1" x14ac:dyDescent="0.2">
      <c r="B951" s="19">
        <v>936</v>
      </c>
      <c r="D951" s="6" t="e">
        <f t="shared" si="144"/>
        <v>#NUM!</v>
      </c>
      <c r="E951" s="2">
        <f t="shared" si="145"/>
        <v>-1</v>
      </c>
      <c r="G951" s="6" t="e">
        <f t="shared" si="150"/>
        <v>#NUM!</v>
      </c>
      <c r="H951" s="18">
        <f t="shared" si="146"/>
        <v>-1</v>
      </c>
      <c r="J951" s="6" t="e">
        <f t="shared" si="151"/>
        <v>#NUM!</v>
      </c>
      <c r="K951" s="18">
        <f t="shared" si="147"/>
        <v>-1</v>
      </c>
      <c r="L951" s="17">
        <f t="shared" si="148"/>
        <v>0.93600000000000005</v>
      </c>
      <c r="M951" s="6">
        <f t="shared" si="152"/>
        <v>7.6438340019439619E-132</v>
      </c>
      <c r="N951" s="18">
        <f t="shared" si="149"/>
        <v>-1</v>
      </c>
      <c r="O951" s="11"/>
    </row>
    <row r="952" spans="2:15" s="1" customFormat="1" hidden="1" outlineLevel="1" x14ac:dyDescent="0.2">
      <c r="B952" s="16">
        <v>937</v>
      </c>
      <c r="D952" s="6" t="e">
        <f t="shared" si="144"/>
        <v>#NUM!</v>
      </c>
      <c r="E952" s="2">
        <f t="shared" si="145"/>
        <v>-1</v>
      </c>
      <c r="G952" s="6" t="e">
        <f t="shared" si="150"/>
        <v>#NUM!</v>
      </c>
      <c r="H952" s="18">
        <f t="shared" si="146"/>
        <v>-1</v>
      </c>
      <c r="J952" s="6" t="e">
        <f t="shared" si="151"/>
        <v>#NUM!</v>
      </c>
      <c r="K952" s="18">
        <f t="shared" si="147"/>
        <v>-1</v>
      </c>
      <c r="L952" s="17">
        <f t="shared" si="148"/>
        <v>0.93700000000000006</v>
      </c>
      <c r="M952" s="6">
        <f t="shared" si="152"/>
        <v>7.8314627981493343E-133</v>
      </c>
      <c r="N952" s="18">
        <f t="shared" si="149"/>
        <v>-1</v>
      </c>
      <c r="O952" s="11"/>
    </row>
    <row r="953" spans="2:15" s="1" customFormat="1" hidden="1" outlineLevel="1" x14ac:dyDescent="0.2">
      <c r="B953" s="19">
        <v>938</v>
      </c>
      <c r="D953" s="6" t="e">
        <f t="shared" si="144"/>
        <v>#NUM!</v>
      </c>
      <c r="E953" s="2">
        <f t="shared" si="145"/>
        <v>-1</v>
      </c>
      <c r="G953" s="6" t="e">
        <f t="shared" si="150"/>
        <v>#NUM!</v>
      </c>
      <c r="H953" s="18">
        <f t="shared" si="146"/>
        <v>-1</v>
      </c>
      <c r="J953" s="6" t="e">
        <f t="shared" si="151"/>
        <v>#NUM!</v>
      </c>
      <c r="K953" s="18">
        <f t="shared" si="147"/>
        <v>-1</v>
      </c>
      <c r="L953" s="17">
        <f t="shared" si="148"/>
        <v>0.93799999999999994</v>
      </c>
      <c r="M953" s="6">
        <f t="shared" si="152"/>
        <v>7.8899065503750488E-134</v>
      </c>
      <c r="N953" s="18">
        <f t="shared" si="149"/>
        <v>-1</v>
      </c>
      <c r="O953" s="11"/>
    </row>
    <row r="954" spans="2:15" s="1" customFormat="1" hidden="1" outlineLevel="1" x14ac:dyDescent="0.2">
      <c r="B954" s="16">
        <v>939</v>
      </c>
      <c r="D954" s="6" t="e">
        <f t="shared" si="144"/>
        <v>#NUM!</v>
      </c>
      <c r="E954" s="2">
        <f t="shared" si="145"/>
        <v>-1</v>
      </c>
      <c r="G954" s="6" t="e">
        <f t="shared" si="150"/>
        <v>#NUM!</v>
      </c>
      <c r="H954" s="18">
        <f t="shared" si="146"/>
        <v>-1</v>
      </c>
      <c r="J954" s="6" t="e">
        <f t="shared" si="151"/>
        <v>#NUM!</v>
      </c>
      <c r="K954" s="18">
        <f t="shared" si="147"/>
        <v>-1</v>
      </c>
      <c r="L954" s="17">
        <f t="shared" si="148"/>
        <v>0.93899999999999995</v>
      </c>
      <c r="M954" s="6">
        <f t="shared" si="152"/>
        <v>7.8142844428630697E-135</v>
      </c>
      <c r="N954" s="18">
        <f t="shared" si="149"/>
        <v>-1</v>
      </c>
      <c r="O954" s="11"/>
    </row>
    <row r="955" spans="2:15" s="1" customFormat="1" hidden="1" outlineLevel="1" x14ac:dyDescent="0.2">
      <c r="B955" s="19">
        <v>940</v>
      </c>
      <c r="D955" s="6" t="e">
        <f t="shared" si="144"/>
        <v>#NUM!</v>
      </c>
      <c r="E955" s="2">
        <f t="shared" si="145"/>
        <v>-1</v>
      </c>
      <c r="G955" s="6" t="e">
        <f t="shared" si="150"/>
        <v>#NUM!</v>
      </c>
      <c r="H955" s="18">
        <f t="shared" si="146"/>
        <v>-1</v>
      </c>
      <c r="J955" s="6" t="e">
        <f t="shared" si="151"/>
        <v>#NUM!</v>
      </c>
      <c r="K955" s="18">
        <f t="shared" si="147"/>
        <v>-1</v>
      </c>
      <c r="L955" s="17">
        <f t="shared" si="148"/>
        <v>0.94</v>
      </c>
      <c r="M955" s="6">
        <f t="shared" si="152"/>
        <v>7.6064577289571922E-136</v>
      </c>
      <c r="N955" s="18">
        <f t="shared" si="149"/>
        <v>-1</v>
      </c>
      <c r="O955" s="11"/>
    </row>
    <row r="956" spans="2:15" s="1" customFormat="1" hidden="1" outlineLevel="1" x14ac:dyDescent="0.2">
      <c r="B956" s="16">
        <v>941</v>
      </c>
      <c r="D956" s="6" t="e">
        <f t="shared" si="144"/>
        <v>#NUM!</v>
      </c>
      <c r="E956" s="2">
        <f t="shared" si="145"/>
        <v>-1</v>
      </c>
      <c r="G956" s="6" t="e">
        <f t="shared" si="150"/>
        <v>#NUM!</v>
      </c>
      <c r="H956" s="18">
        <f t="shared" si="146"/>
        <v>-1</v>
      </c>
      <c r="J956" s="6" t="e">
        <f t="shared" si="151"/>
        <v>#NUM!</v>
      </c>
      <c r="K956" s="18">
        <f t="shared" si="147"/>
        <v>-1</v>
      </c>
      <c r="L956" s="17">
        <f t="shared" si="148"/>
        <v>0.94099999999999995</v>
      </c>
      <c r="M956" s="6">
        <f t="shared" si="152"/>
        <v>7.2750392731790648E-137</v>
      </c>
      <c r="N956" s="18">
        <f t="shared" si="149"/>
        <v>-1</v>
      </c>
      <c r="O956" s="11"/>
    </row>
    <row r="957" spans="2:15" s="1" customFormat="1" hidden="1" outlineLevel="1" x14ac:dyDescent="0.2">
      <c r="B957" s="19">
        <v>942</v>
      </c>
      <c r="D957" s="6" t="e">
        <f t="shared" si="144"/>
        <v>#NUM!</v>
      </c>
      <c r="E957" s="2">
        <f t="shared" si="145"/>
        <v>-1</v>
      </c>
      <c r="G957" s="6" t="e">
        <f t="shared" si="150"/>
        <v>#NUM!</v>
      </c>
      <c r="H957" s="18">
        <f t="shared" si="146"/>
        <v>-1</v>
      </c>
      <c r="J957" s="6" t="e">
        <f t="shared" si="151"/>
        <v>#NUM!</v>
      </c>
      <c r="K957" s="18">
        <f t="shared" si="147"/>
        <v>-1</v>
      </c>
      <c r="L957" s="17">
        <f t="shared" si="148"/>
        <v>0.94199999999999995</v>
      </c>
      <c r="M957" s="6">
        <f t="shared" si="152"/>
        <v>6.8348298904066955E-138</v>
      </c>
      <c r="N957" s="18">
        <f t="shared" si="149"/>
        <v>-1</v>
      </c>
      <c r="O957" s="11"/>
    </row>
    <row r="958" spans="2:15" s="1" customFormat="1" hidden="1" outlineLevel="1" x14ac:dyDescent="0.2">
      <c r="B958" s="16">
        <v>943</v>
      </c>
      <c r="D958" s="6" t="e">
        <f t="shared" si="144"/>
        <v>#NUM!</v>
      </c>
      <c r="E958" s="2">
        <f t="shared" si="145"/>
        <v>-1</v>
      </c>
      <c r="G958" s="6" t="e">
        <f t="shared" si="150"/>
        <v>#NUM!</v>
      </c>
      <c r="H958" s="18">
        <f t="shared" si="146"/>
        <v>-1</v>
      </c>
      <c r="J958" s="6" t="e">
        <f t="shared" si="151"/>
        <v>#NUM!</v>
      </c>
      <c r="K958" s="18">
        <f t="shared" si="147"/>
        <v>-1</v>
      </c>
      <c r="L958" s="17">
        <f t="shared" si="148"/>
        <v>0.94299999999999995</v>
      </c>
      <c r="M958" s="6">
        <f t="shared" si="152"/>
        <v>6.3057285309158913E-139</v>
      </c>
      <c r="N958" s="18">
        <f t="shared" si="149"/>
        <v>-1</v>
      </c>
      <c r="O958" s="11"/>
    </row>
    <row r="959" spans="2:15" s="1" customFormat="1" hidden="1" outlineLevel="1" x14ac:dyDescent="0.2">
      <c r="B959" s="19">
        <v>944</v>
      </c>
      <c r="D959" s="6" t="e">
        <f t="shared" si="144"/>
        <v>#NUM!</v>
      </c>
      <c r="E959" s="2">
        <f t="shared" si="145"/>
        <v>-1</v>
      </c>
      <c r="G959" s="6" t="e">
        <f t="shared" si="150"/>
        <v>#NUM!</v>
      </c>
      <c r="H959" s="18">
        <f t="shared" si="146"/>
        <v>-1</v>
      </c>
      <c r="J959" s="6" t="e">
        <f t="shared" si="151"/>
        <v>#NUM!</v>
      </c>
      <c r="K959" s="18">
        <f t="shared" si="147"/>
        <v>-1</v>
      </c>
      <c r="L959" s="17">
        <f t="shared" si="148"/>
        <v>0.94399999999999995</v>
      </c>
      <c r="M959" s="6">
        <f t="shared" si="152"/>
        <v>5.7112265825571237E-140</v>
      </c>
      <c r="N959" s="18">
        <f t="shared" si="149"/>
        <v>-1</v>
      </c>
      <c r="O959" s="11"/>
    </row>
    <row r="960" spans="2:15" s="1" customFormat="1" hidden="1" outlineLevel="1" x14ac:dyDescent="0.2">
      <c r="B960" s="16">
        <v>945</v>
      </c>
      <c r="D960" s="6" t="e">
        <f t="shared" si="144"/>
        <v>#NUM!</v>
      </c>
      <c r="E960" s="2">
        <f t="shared" si="145"/>
        <v>-1</v>
      </c>
      <c r="G960" s="6" t="e">
        <f t="shared" si="150"/>
        <v>#NUM!</v>
      </c>
      <c r="H960" s="18">
        <f t="shared" si="146"/>
        <v>-1</v>
      </c>
      <c r="J960" s="6" t="e">
        <f t="shared" si="151"/>
        <v>#NUM!</v>
      </c>
      <c r="K960" s="18">
        <f t="shared" si="147"/>
        <v>-1</v>
      </c>
      <c r="L960" s="17">
        <f t="shared" si="148"/>
        <v>0.94499999999999995</v>
      </c>
      <c r="M960" s="6">
        <f t="shared" si="152"/>
        <v>5.0766458511614871E-141</v>
      </c>
      <c r="N960" s="18">
        <f t="shared" si="149"/>
        <v>-1</v>
      </c>
      <c r="O960" s="11"/>
    </row>
    <row r="961" spans="2:15" s="1" customFormat="1" hidden="1" outlineLevel="1" x14ac:dyDescent="0.2">
      <c r="B961" s="19">
        <v>946</v>
      </c>
      <c r="D961" s="6" t="e">
        <f t="shared" si="144"/>
        <v>#NUM!</v>
      </c>
      <c r="E961" s="2">
        <f t="shared" si="145"/>
        <v>-1</v>
      </c>
      <c r="G961" s="6" t="e">
        <f t="shared" si="150"/>
        <v>#NUM!</v>
      </c>
      <c r="H961" s="18">
        <f t="shared" si="146"/>
        <v>-1</v>
      </c>
      <c r="J961" s="6" t="e">
        <f t="shared" si="151"/>
        <v>#NUM!</v>
      </c>
      <c r="K961" s="18">
        <f t="shared" si="147"/>
        <v>-1</v>
      </c>
      <c r="L961" s="17">
        <f t="shared" si="148"/>
        <v>0.94599999999999995</v>
      </c>
      <c r="M961" s="6">
        <f t="shared" si="152"/>
        <v>4.4273074283385493E-142</v>
      </c>
      <c r="N961" s="18">
        <f t="shared" si="149"/>
        <v>-1</v>
      </c>
      <c r="O961" s="11"/>
    </row>
    <row r="962" spans="2:15" s="1" customFormat="1" hidden="1" outlineLevel="1" x14ac:dyDescent="0.2">
      <c r="B962" s="16">
        <v>947</v>
      </c>
      <c r="D962" s="6" t="e">
        <f t="shared" si="144"/>
        <v>#NUM!</v>
      </c>
      <c r="E962" s="2">
        <f t="shared" si="145"/>
        <v>-1</v>
      </c>
      <c r="G962" s="6" t="e">
        <f t="shared" si="150"/>
        <v>#NUM!</v>
      </c>
      <c r="H962" s="18">
        <f t="shared" si="146"/>
        <v>-1</v>
      </c>
      <c r="J962" s="6" t="e">
        <f t="shared" si="151"/>
        <v>#NUM!</v>
      </c>
      <c r="K962" s="18">
        <f t="shared" si="147"/>
        <v>-1</v>
      </c>
      <c r="L962" s="17">
        <f t="shared" si="148"/>
        <v>0.94699999999999995</v>
      </c>
      <c r="M962" s="6">
        <f t="shared" si="152"/>
        <v>3.7868205036476593E-143</v>
      </c>
      <c r="N962" s="18">
        <f t="shared" si="149"/>
        <v>-1</v>
      </c>
      <c r="O962" s="11"/>
    </row>
    <row r="963" spans="2:15" s="1" customFormat="1" hidden="1" outlineLevel="1" x14ac:dyDescent="0.2">
      <c r="B963" s="19">
        <v>948</v>
      </c>
      <c r="D963" s="6" t="e">
        <f t="shared" si="144"/>
        <v>#NUM!</v>
      </c>
      <c r="E963" s="2">
        <f t="shared" si="145"/>
        <v>-1</v>
      </c>
      <c r="G963" s="6" t="e">
        <f t="shared" si="150"/>
        <v>#NUM!</v>
      </c>
      <c r="H963" s="18">
        <f t="shared" si="146"/>
        <v>-1</v>
      </c>
      <c r="J963" s="6" t="e">
        <f t="shared" si="151"/>
        <v>#NUM!</v>
      </c>
      <c r="K963" s="18">
        <f t="shared" si="147"/>
        <v>-1</v>
      </c>
      <c r="L963" s="17">
        <f t="shared" si="148"/>
        <v>0.94799999999999995</v>
      </c>
      <c r="M963" s="6">
        <f t="shared" si="152"/>
        <v>3.1756564350207708E-144</v>
      </c>
      <c r="N963" s="18">
        <f t="shared" si="149"/>
        <v>-1</v>
      </c>
      <c r="O963" s="11"/>
    </row>
    <row r="964" spans="2:15" s="1" customFormat="1" hidden="1" outlineLevel="1" x14ac:dyDescent="0.2">
      <c r="B964" s="16">
        <v>949</v>
      </c>
      <c r="D964" s="6" t="e">
        <f t="shared" si="144"/>
        <v>#NUM!</v>
      </c>
      <c r="E964" s="2">
        <f t="shared" si="145"/>
        <v>-1</v>
      </c>
      <c r="G964" s="6" t="e">
        <f t="shared" si="150"/>
        <v>#NUM!</v>
      </c>
      <c r="H964" s="18">
        <f t="shared" si="146"/>
        <v>-1</v>
      </c>
      <c r="J964" s="6" t="e">
        <f t="shared" si="151"/>
        <v>#NUM!</v>
      </c>
      <c r="K964" s="18">
        <f t="shared" si="147"/>
        <v>-1</v>
      </c>
      <c r="L964" s="17">
        <f t="shared" si="148"/>
        <v>0.94899999999999995</v>
      </c>
      <c r="M964" s="6">
        <f t="shared" si="152"/>
        <v>2.6101285767292738E-145</v>
      </c>
      <c r="N964" s="18">
        <f t="shared" si="149"/>
        <v>-1</v>
      </c>
      <c r="O964" s="11"/>
    </row>
    <row r="965" spans="2:15" s="1" customFormat="1" hidden="1" outlineLevel="1" x14ac:dyDescent="0.2">
      <c r="B965" s="19">
        <v>950</v>
      </c>
      <c r="D965" s="6" t="e">
        <f t="shared" si="144"/>
        <v>#NUM!</v>
      </c>
      <c r="E965" s="2">
        <f t="shared" si="145"/>
        <v>-1</v>
      </c>
      <c r="G965" s="6" t="e">
        <f t="shared" si="150"/>
        <v>#NUM!</v>
      </c>
      <c r="H965" s="18">
        <f t="shared" si="146"/>
        <v>-1</v>
      </c>
      <c r="J965" s="6" t="e">
        <f t="shared" si="151"/>
        <v>#NUM!</v>
      </c>
      <c r="K965" s="18">
        <f t="shared" si="147"/>
        <v>-1</v>
      </c>
      <c r="L965" s="17">
        <f t="shared" si="148"/>
        <v>0.95</v>
      </c>
      <c r="M965" s="6">
        <f t="shared" si="152"/>
        <v>2.1018403802084552E-146</v>
      </c>
      <c r="N965" s="18">
        <f t="shared" si="149"/>
        <v>-1</v>
      </c>
      <c r="O965" s="11"/>
    </row>
    <row r="966" spans="2:15" s="1" customFormat="1" hidden="1" outlineLevel="1" x14ac:dyDescent="0.2">
      <c r="B966" s="16">
        <v>951</v>
      </c>
      <c r="D966" s="6" t="e">
        <f t="shared" si="144"/>
        <v>#NUM!</v>
      </c>
      <c r="E966" s="2">
        <f t="shared" si="145"/>
        <v>-1</v>
      </c>
      <c r="G966" s="6" t="e">
        <f t="shared" si="150"/>
        <v>#NUM!</v>
      </c>
      <c r="H966" s="18">
        <f t="shared" si="146"/>
        <v>-1</v>
      </c>
      <c r="J966" s="6" t="e">
        <f t="shared" si="151"/>
        <v>#NUM!</v>
      </c>
      <c r="K966" s="18">
        <f t="shared" si="147"/>
        <v>-1</v>
      </c>
      <c r="L966" s="17">
        <f t="shared" si="148"/>
        <v>0.95099999999999996</v>
      </c>
      <c r="M966" s="6">
        <f t="shared" si="152"/>
        <v>1.6576028235082931E-147</v>
      </c>
      <c r="N966" s="18">
        <f t="shared" si="149"/>
        <v>-1</v>
      </c>
      <c r="O966" s="11"/>
    </row>
    <row r="967" spans="2:15" s="1" customFormat="1" hidden="1" outlineLevel="1" x14ac:dyDescent="0.2">
      <c r="B967" s="19">
        <v>952</v>
      </c>
      <c r="D967" s="6" t="e">
        <f t="shared" si="144"/>
        <v>#NUM!</v>
      </c>
      <c r="E967" s="2">
        <f t="shared" si="145"/>
        <v>-1</v>
      </c>
      <c r="G967" s="6" t="e">
        <f t="shared" si="150"/>
        <v>#NUM!</v>
      </c>
      <c r="H967" s="18">
        <f t="shared" si="146"/>
        <v>-1</v>
      </c>
      <c r="J967" s="6" t="e">
        <f t="shared" si="151"/>
        <v>#NUM!</v>
      </c>
      <c r="K967" s="18">
        <f t="shared" si="147"/>
        <v>-1</v>
      </c>
      <c r="L967" s="17">
        <f t="shared" si="148"/>
        <v>0.95199999999999996</v>
      </c>
      <c r="M967" s="6">
        <f t="shared" si="152"/>
        <v>1.2797668857968417E-148</v>
      </c>
      <c r="N967" s="18">
        <f t="shared" si="149"/>
        <v>-1</v>
      </c>
      <c r="O967" s="11"/>
    </row>
    <row r="968" spans="2:15" s="1" customFormat="1" hidden="1" outlineLevel="1" x14ac:dyDescent="0.2">
      <c r="B968" s="16">
        <v>953</v>
      </c>
      <c r="D968" s="6" t="e">
        <f t="shared" si="144"/>
        <v>#NUM!</v>
      </c>
      <c r="E968" s="2">
        <f t="shared" si="145"/>
        <v>-1</v>
      </c>
      <c r="G968" s="6" t="e">
        <f t="shared" si="150"/>
        <v>#NUM!</v>
      </c>
      <c r="H968" s="18">
        <f t="shared" si="146"/>
        <v>-1</v>
      </c>
      <c r="J968" s="6" t="e">
        <f t="shared" si="151"/>
        <v>#NUM!</v>
      </c>
      <c r="K968" s="18">
        <f t="shared" si="147"/>
        <v>-1</v>
      </c>
      <c r="L968" s="17">
        <f t="shared" si="148"/>
        <v>0.95299999999999996</v>
      </c>
      <c r="M968" s="6">
        <f t="shared" si="152"/>
        <v>9.6687529671952195E-150</v>
      </c>
      <c r="N968" s="18">
        <f t="shared" si="149"/>
        <v>-1</v>
      </c>
      <c r="O968" s="11"/>
    </row>
    <row r="969" spans="2:15" s="1" customFormat="1" hidden="1" outlineLevel="1" x14ac:dyDescent="0.2">
      <c r="B969" s="19">
        <v>954</v>
      </c>
      <c r="D969" s="6" t="e">
        <f t="shared" si="144"/>
        <v>#NUM!</v>
      </c>
      <c r="E969" s="2">
        <f t="shared" si="145"/>
        <v>-1</v>
      </c>
      <c r="G969" s="6" t="e">
        <f t="shared" si="150"/>
        <v>#NUM!</v>
      </c>
      <c r="H969" s="18">
        <f t="shared" si="146"/>
        <v>-1</v>
      </c>
      <c r="J969" s="6" t="e">
        <f t="shared" si="151"/>
        <v>#NUM!</v>
      </c>
      <c r="K969" s="18">
        <f t="shared" si="147"/>
        <v>-1</v>
      </c>
      <c r="L969" s="17">
        <f t="shared" si="148"/>
        <v>0.95399999999999996</v>
      </c>
      <c r="M969" s="6">
        <f t="shared" si="152"/>
        <v>7.1451476329900582E-151</v>
      </c>
      <c r="N969" s="18">
        <f t="shared" si="149"/>
        <v>-1</v>
      </c>
      <c r="O969" s="11"/>
    </row>
    <row r="970" spans="2:15" s="1" customFormat="1" hidden="1" outlineLevel="1" x14ac:dyDescent="0.2">
      <c r="B970" s="16">
        <v>955</v>
      </c>
      <c r="D970" s="6" t="e">
        <f t="shared" si="144"/>
        <v>#NUM!</v>
      </c>
      <c r="E970" s="2">
        <f t="shared" si="145"/>
        <v>-1</v>
      </c>
      <c r="G970" s="6" t="e">
        <f t="shared" si="150"/>
        <v>#NUM!</v>
      </c>
      <c r="H970" s="18">
        <f t="shared" si="146"/>
        <v>-1</v>
      </c>
      <c r="J970" s="6" t="e">
        <f t="shared" si="151"/>
        <v>#NUM!</v>
      </c>
      <c r="K970" s="18">
        <f t="shared" si="147"/>
        <v>-1</v>
      </c>
      <c r="L970" s="17">
        <f t="shared" si="148"/>
        <v>0.95499999999999996</v>
      </c>
      <c r="M970" s="6">
        <f t="shared" si="152"/>
        <v>5.162462687710421E-152</v>
      </c>
      <c r="N970" s="18">
        <f t="shared" si="149"/>
        <v>-1</v>
      </c>
      <c r="O970" s="11"/>
    </row>
    <row r="971" spans="2:15" s="1" customFormat="1" hidden="1" outlineLevel="1" x14ac:dyDescent="0.2">
      <c r="B971" s="19">
        <v>956</v>
      </c>
      <c r="D971" s="6" t="e">
        <f t="shared" si="144"/>
        <v>#NUM!</v>
      </c>
      <c r="E971" s="2">
        <f t="shared" si="145"/>
        <v>-1</v>
      </c>
      <c r="G971" s="6" t="e">
        <f t="shared" si="150"/>
        <v>#NUM!</v>
      </c>
      <c r="H971" s="18">
        <f t="shared" si="146"/>
        <v>-1</v>
      </c>
      <c r="J971" s="6" t="e">
        <f t="shared" si="151"/>
        <v>#NUM!</v>
      </c>
      <c r="K971" s="18">
        <f t="shared" si="147"/>
        <v>-1</v>
      </c>
      <c r="L971" s="17">
        <f t="shared" si="148"/>
        <v>0.95599999999999996</v>
      </c>
      <c r="M971" s="6">
        <f t="shared" si="152"/>
        <v>3.6450442617202745E-153</v>
      </c>
      <c r="N971" s="18">
        <f t="shared" si="149"/>
        <v>-1</v>
      </c>
      <c r="O971" s="11"/>
    </row>
    <row r="972" spans="2:15" s="1" customFormat="1" hidden="1" outlineLevel="1" x14ac:dyDescent="0.2">
      <c r="B972" s="16">
        <v>957</v>
      </c>
      <c r="D972" s="6" t="e">
        <f t="shared" si="144"/>
        <v>#NUM!</v>
      </c>
      <c r="E972" s="2">
        <f t="shared" si="145"/>
        <v>-1</v>
      </c>
      <c r="G972" s="6" t="e">
        <f t="shared" si="150"/>
        <v>#NUM!</v>
      </c>
      <c r="H972" s="18">
        <f t="shared" si="146"/>
        <v>-1</v>
      </c>
      <c r="J972" s="6" t="e">
        <f t="shared" si="151"/>
        <v>#NUM!</v>
      </c>
      <c r="K972" s="18">
        <f t="shared" si="147"/>
        <v>-1</v>
      </c>
      <c r="L972" s="17">
        <f t="shared" si="148"/>
        <v>0.95699999999999996</v>
      </c>
      <c r="M972" s="6">
        <f t="shared" si="152"/>
        <v>2.5138236287724168E-154</v>
      </c>
      <c r="N972" s="18">
        <f t="shared" si="149"/>
        <v>-1</v>
      </c>
      <c r="O972" s="11"/>
    </row>
    <row r="973" spans="2:15" s="1" customFormat="1" hidden="1" outlineLevel="1" x14ac:dyDescent="0.2">
      <c r="B973" s="19">
        <v>958</v>
      </c>
      <c r="D973" s="6" t="e">
        <f t="shared" si="144"/>
        <v>#NUM!</v>
      </c>
      <c r="E973" s="2">
        <f t="shared" si="145"/>
        <v>-1</v>
      </c>
      <c r="G973" s="6" t="e">
        <f t="shared" si="150"/>
        <v>#NUM!</v>
      </c>
      <c r="H973" s="18">
        <f t="shared" si="146"/>
        <v>-1</v>
      </c>
      <c r="J973" s="6" t="e">
        <f t="shared" si="151"/>
        <v>#NUM!</v>
      </c>
      <c r="K973" s="18">
        <f t="shared" si="147"/>
        <v>-1</v>
      </c>
      <c r="L973" s="17">
        <f t="shared" si="148"/>
        <v>0.95799999999999996</v>
      </c>
      <c r="M973" s="6">
        <f t="shared" si="152"/>
        <v>1.6925012949460536E-155</v>
      </c>
      <c r="N973" s="18">
        <f t="shared" si="149"/>
        <v>-1</v>
      </c>
      <c r="O973" s="11"/>
    </row>
    <row r="974" spans="2:15" s="1" customFormat="1" hidden="1" outlineLevel="1" x14ac:dyDescent="0.2">
      <c r="B974" s="16">
        <v>959</v>
      </c>
      <c r="D974" s="6" t="e">
        <f t="shared" si="144"/>
        <v>#NUM!</v>
      </c>
      <c r="E974" s="2">
        <f t="shared" si="145"/>
        <v>-1</v>
      </c>
      <c r="G974" s="6" t="e">
        <f t="shared" si="150"/>
        <v>#NUM!</v>
      </c>
      <c r="H974" s="18">
        <f t="shared" si="146"/>
        <v>-1</v>
      </c>
      <c r="J974" s="6" t="e">
        <f t="shared" si="151"/>
        <v>#NUM!</v>
      </c>
      <c r="K974" s="18">
        <f t="shared" si="147"/>
        <v>-1</v>
      </c>
      <c r="L974" s="17">
        <f t="shared" si="148"/>
        <v>0.95899999999999996</v>
      </c>
      <c r="M974" s="6">
        <f t="shared" si="152"/>
        <v>1.1118621645630011E-156</v>
      </c>
      <c r="N974" s="18">
        <f t="shared" si="149"/>
        <v>-1</v>
      </c>
      <c r="O974" s="11"/>
    </row>
    <row r="975" spans="2:15" s="1" customFormat="1" hidden="1" outlineLevel="1" x14ac:dyDescent="0.2">
      <c r="B975" s="19">
        <v>960</v>
      </c>
      <c r="D975" s="6" t="e">
        <f t="shared" ref="D975:D1015" si="153">BINOMDIST($B975,C$12,D$12,0)</f>
        <v>#NUM!</v>
      </c>
      <c r="E975" s="2">
        <f t="shared" ref="E975:E1015" si="154">IF(ABS($B975-C$12*$D$12)&lt;=B$12,D975,-1)</f>
        <v>-1</v>
      </c>
      <c r="G975" s="6" t="e">
        <f t="shared" si="150"/>
        <v>#NUM!</v>
      </c>
      <c r="H975" s="18">
        <f t="shared" ref="H975:H1015" si="155">IF(ABS($B975-F$12*$D$12)&lt;=H$12,G975,-1)</f>
        <v>-1</v>
      </c>
      <c r="J975" s="6" t="e">
        <f t="shared" si="151"/>
        <v>#NUM!</v>
      </c>
      <c r="K975" s="18">
        <f t="shared" ref="K975:K1015" si="156">IF(ABS($B975-I$12*$D$12)&lt;=K$12,J975,-1)</f>
        <v>-1</v>
      </c>
      <c r="L975" s="17">
        <f t="shared" ref="L975:L1015" si="157">$B975/L$12</f>
        <v>0.96</v>
      </c>
      <c r="M975" s="6">
        <f t="shared" si="152"/>
        <v>7.1228669917313187E-158</v>
      </c>
      <c r="N975" s="18">
        <f t="shared" ref="N975:N1015" si="158">IF(ABS($B975-L$12*$D$12)&lt;=N$12,M975,-1)</f>
        <v>-1</v>
      </c>
      <c r="O975" s="11"/>
    </row>
    <row r="976" spans="2:15" s="1" customFormat="1" hidden="1" outlineLevel="1" x14ac:dyDescent="0.2">
      <c r="B976" s="16">
        <v>961</v>
      </c>
      <c r="D976" s="6" t="e">
        <f t="shared" si="153"/>
        <v>#NUM!</v>
      </c>
      <c r="E976" s="2">
        <f t="shared" si="154"/>
        <v>-1</v>
      </c>
      <c r="G976" s="6" t="e">
        <f t="shared" ref="G976:G1015" si="159">BINOMDIST($B976,F$12,G$12,0)</f>
        <v>#NUM!</v>
      </c>
      <c r="H976" s="18">
        <f t="shared" si="155"/>
        <v>-1</v>
      </c>
      <c r="J976" s="6" t="e">
        <f t="shared" ref="J976:J1015" si="160">BINOMDIST($B976,I$12,J$12,0)</f>
        <v>#NUM!</v>
      </c>
      <c r="K976" s="18">
        <f t="shared" si="156"/>
        <v>-1</v>
      </c>
      <c r="L976" s="17">
        <f t="shared" si="157"/>
        <v>0.96099999999999997</v>
      </c>
      <c r="M976" s="6">
        <f t="shared" ref="M976:M1015" si="161">BINOMDIST($B976,L$12,M$12,0)</f>
        <v>4.4471594121118241E-159</v>
      </c>
      <c r="N976" s="18">
        <f t="shared" si="158"/>
        <v>-1</v>
      </c>
      <c r="O976" s="11"/>
    </row>
    <row r="977" spans="2:15" s="1" customFormat="1" hidden="1" outlineLevel="1" x14ac:dyDescent="0.2">
      <c r="B977" s="19">
        <v>962</v>
      </c>
      <c r="D977" s="6" t="e">
        <f t="shared" si="153"/>
        <v>#NUM!</v>
      </c>
      <c r="E977" s="2">
        <f t="shared" si="154"/>
        <v>-1</v>
      </c>
      <c r="G977" s="6" t="e">
        <f t="shared" si="159"/>
        <v>#NUM!</v>
      </c>
      <c r="H977" s="18">
        <f t="shared" si="155"/>
        <v>-1</v>
      </c>
      <c r="J977" s="6" t="e">
        <f t="shared" si="160"/>
        <v>#NUM!</v>
      </c>
      <c r="K977" s="18">
        <f t="shared" si="156"/>
        <v>-1</v>
      </c>
      <c r="L977" s="17">
        <f t="shared" si="157"/>
        <v>0.96199999999999997</v>
      </c>
      <c r="M977" s="6">
        <f t="shared" si="161"/>
        <v>2.7043536965542837E-160</v>
      </c>
      <c r="N977" s="18">
        <f t="shared" si="158"/>
        <v>-1</v>
      </c>
      <c r="O977" s="11"/>
    </row>
    <row r="978" spans="2:15" s="1" customFormat="1" hidden="1" outlineLevel="1" x14ac:dyDescent="0.2">
      <c r="B978" s="16">
        <v>963</v>
      </c>
      <c r="D978" s="6" t="e">
        <f t="shared" si="153"/>
        <v>#NUM!</v>
      </c>
      <c r="E978" s="2">
        <f t="shared" si="154"/>
        <v>-1</v>
      </c>
      <c r="G978" s="6" t="e">
        <f t="shared" si="159"/>
        <v>#NUM!</v>
      </c>
      <c r="H978" s="18">
        <f t="shared" si="155"/>
        <v>-1</v>
      </c>
      <c r="J978" s="6" t="e">
        <f t="shared" si="160"/>
        <v>#NUM!</v>
      </c>
      <c r="K978" s="18">
        <f t="shared" si="156"/>
        <v>-1</v>
      </c>
      <c r="L978" s="17">
        <f t="shared" si="157"/>
        <v>0.96299999999999997</v>
      </c>
      <c r="M978" s="6">
        <f t="shared" si="161"/>
        <v>1.6007077954682512E-161</v>
      </c>
      <c r="N978" s="18">
        <f t="shared" si="158"/>
        <v>-1</v>
      </c>
      <c r="O978" s="11"/>
    </row>
    <row r="979" spans="2:15" s="1" customFormat="1" hidden="1" outlineLevel="1" x14ac:dyDescent="0.2">
      <c r="B979" s="19">
        <v>964</v>
      </c>
      <c r="D979" s="6" t="e">
        <f t="shared" si="153"/>
        <v>#NUM!</v>
      </c>
      <c r="E979" s="2">
        <f t="shared" si="154"/>
        <v>-1</v>
      </c>
      <c r="G979" s="6" t="e">
        <f t="shared" si="159"/>
        <v>#NUM!</v>
      </c>
      <c r="H979" s="18">
        <f t="shared" si="155"/>
        <v>-1</v>
      </c>
      <c r="J979" s="6" t="e">
        <f t="shared" si="160"/>
        <v>#NUM!</v>
      </c>
      <c r="K979" s="18">
        <f t="shared" si="156"/>
        <v>-1</v>
      </c>
      <c r="L979" s="17">
        <f t="shared" si="157"/>
        <v>0.96399999999999997</v>
      </c>
      <c r="M979" s="6">
        <f t="shared" si="161"/>
        <v>9.2156932207979712E-163</v>
      </c>
      <c r="N979" s="18">
        <f t="shared" si="158"/>
        <v>-1</v>
      </c>
      <c r="O979" s="11"/>
    </row>
    <row r="980" spans="2:15" s="1" customFormat="1" hidden="1" outlineLevel="1" x14ac:dyDescent="0.2">
      <c r="B980" s="16">
        <v>965</v>
      </c>
      <c r="D980" s="6" t="e">
        <f t="shared" si="153"/>
        <v>#NUM!</v>
      </c>
      <c r="E980" s="2">
        <f t="shared" si="154"/>
        <v>-1</v>
      </c>
      <c r="G980" s="6" t="e">
        <f t="shared" si="159"/>
        <v>#NUM!</v>
      </c>
      <c r="H980" s="18">
        <f t="shared" si="155"/>
        <v>-1</v>
      </c>
      <c r="J980" s="6" t="e">
        <f t="shared" si="160"/>
        <v>#NUM!</v>
      </c>
      <c r="K980" s="18">
        <f t="shared" si="156"/>
        <v>-1</v>
      </c>
      <c r="L980" s="17">
        <f t="shared" si="157"/>
        <v>0.96499999999999997</v>
      </c>
      <c r="M980" s="6">
        <f t="shared" si="161"/>
        <v>5.1569682271824205E-164</v>
      </c>
      <c r="N980" s="18">
        <f t="shared" si="158"/>
        <v>-1</v>
      </c>
      <c r="O980" s="11"/>
    </row>
    <row r="981" spans="2:15" s="1" customFormat="1" hidden="1" outlineLevel="1" x14ac:dyDescent="0.2">
      <c r="B981" s="19">
        <v>966</v>
      </c>
      <c r="D981" s="6" t="e">
        <f t="shared" si="153"/>
        <v>#NUM!</v>
      </c>
      <c r="E981" s="2">
        <f t="shared" si="154"/>
        <v>-1</v>
      </c>
      <c r="G981" s="6" t="e">
        <f t="shared" si="159"/>
        <v>#NUM!</v>
      </c>
      <c r="H981" s="18">
        <f t="shared" si="155"/>
        <v>-1</v>
      </c>
      <c r="J981" s="6" t="e">
        <f t="shared" si="160"/>
        <v>#NUM!</v>
      </c>
      <c r="K981" s="18">
        <f t="shared" si="156"/>
        <v>-1</v>
      </c>
      <c r="L981" s="17">
        <f t="shared" si="157"/>
        <v>0.96599999999999997</v>
      </c>
      <c r="M981" s="6">
        <f t="shared" si="161"/>
        <v>2.8027001234683366E-165</v>
      </c>
      <c r="N981" s="18">
        <f t="shared" si="158"/>
        <v>-1</v>
      </c>
      <c r="O981" s="11"/>
    </row>
    <row r="982" spans="2:15" s="1" customFormat="1" hidden="1" outlineLevel="1" x14ac:dyDescent="0.2">
      <c r="B982" s="16">
        <v>967</v>
      </c>
      <c r="D982" s="6" t="e">
        <f t="shared" si="153"/>
        <v>#NUM!</v>
      </c>
      <c r="E982" s="2">
        <f t="shared" si="154"/>
        <v>-1</v>
      </c>
      <c r="G982" s="6" t="e">
        <f t="shared" si="159"/>
        <v>#NUM!</v>
      </c>
      <c r="H982" s="18">
        <f t="shared" si="155"/>
        <v>-1</v>
      </c>
      <c r="J982" s="6" t="e">
        <f t="shared" si="160"/>
        <v>#NUM!</v>
      </c>
      <c r="K982" s="18">
        <f t="shared" si="156"/>
        <v>-1</v>
      </c>
      <c r="L982" s="17">
        <f t="shared" si="157"/>
        <v>0.96699999999999997</v>
      </c>
      <c r="M982" s="6">
        <f t="shared" si="161"/>
        <v>1.4781562181686373E-166</v>
      </c>
      <c r="N982" s="18">
        <f t="shared" si="158"/>
        <v>-1</v>
      </c>
      <c r="O982" s="11"/>
    </row>
    <row r="983" spans="2:15" s="1" customFormat="1" hidden="1" outlineLevel="1" x14ac:dyDescent="0.2">
      <c r="B983" s="19">
        <v>968</v>
      </c>
      <c r="D983" s="6" t="e">
        <f t="shared" si="153"/>
        <v>#NUM!</v>
      </c>
      <c r="E983" s="2">
        <f t="shared" si="154"/>
        <v>-1</v>
      </c>
      <c r="G983" s="6" t="e">
        <f t="shared" si="159"/>
        <v>#NUM!</v>
      </c>
      <c r="H983" s="18">
        <f t="shared" si="155"/>
        <v>-1</v>
      </c>
      <c r="J983" s="6" t="e">
        <f t="shared" si="160"/>
        <v>#NUM!</v>
      </c>
      <c r="K983" s="18">
        <f t="shared" si="156"/>
        <v>-1</v>
      </c>
      <c r="L983" s="17">
        <f t="shared" si="157"/>
        <v>0.96799999999999997</v>
      </c>
      <c r="M983" s="6">
        <f t="shared" si="161"/>
        <v>7.5587533883620011E-168</v>
      </c>
      <c r="N983" s="18">
        <f t="shared" si="158"/>
        <v>-1</v>
      </c>
      <c r="O983" s="11"/>
    </row>
    <row r="984" spans="2:15" s="1" customFormat="1" hidden="1" outlineLevel="1" x14ac:dyDescent="0.2">
      <c r="B984" s="16">
        <v>969</v>
      </c>
      <c r="D984" s="6" t="e">
        <f t="shared" si="153"/>
        <v>#NUM!</v>
      </c>
      <c r="E984" s="2">
        <f t="shared" si="154"/>
        <v>-1</v>
      </c>
      <c r="G984" s="6" t="e">
        <f t="shared" si="159"/>
        <v>#NUM!</v>
      </c>
      <c r="H984" s="18">
        <f t="shared" si="155"/>
        <v>-1</v>
      </c>
      <c r="J984" s="6" t="e">
        <f t="shared" si="160"/>
        <v>#NUM!</v>
      </c>
      <c r="K984" s="18">
        <f t="shared" si="156"/>
        <v>-1</v>
      </c>
      <c r="L984" s="17">
        <f t="shared" si="157"/>
        <v>0.96899999999999997</v>
      </c>
      <c r="M984" s="6">
        <f t="shared" si="161"/>
        <v>3.744274124266084E-169</v>
      </c>
      <c r="N984" s="18">
        <f t="shared" si="158"/>
        <v>-1</v>
      </c>
      <c r="O984" s="11"/>
    </row>
    <row r="985" spans="2:15" s="1" customFormat="1" hidden="1" outlineLevel="1" x14ac:dyDescent="0.2">
      <c r="B985" s="19">
        <v>970</v>
      </c>
      <c r="D985" s="6" t="e">
        <f t="shared" si="153"/>
        <v>#NUM!</v>
      </c>
      <c r="E985" s="2">
        <f t="shared" si="154"/>
        <v>-1</v>
      </c>
      <c r="G985" s="6" t="e">
        <f t="shared" si="159"/>
        <v>#NUM!</v>
      </c>
      <c r="H985" s="18">
        <f t="shared" si="155"/>
        <v>-1</v>
      </c>
      <c r="J985" s="6" t="e">
        <f t="shared" si="160"/>
        <v>#NUM!</v>
      </c>
      <c r="K985" s="18">
        <f t="shared" si="156"/>
        <v>-1</v>
      </c>
      <c r="L985" s="17">
        <f t="shared" si="157"/>
        <v>0.97</v>
      </c>
      <c r="M985" s="6">
        <f t="shared" si="161"/>
        <v>1.7949355337975734E-170</v>
      </c>
      <c r="N985" s="18">
        <f t="shared" si="158"/>
        <v>-1</v>
      </c>
      <c r="O985" s="11"/>
    </row>
    <row r="986" spans="2:15" s="1" customFormat="1" hidden="1" outlineLevel="1" x14ac:dyDescent="0.2">
      <c r="B986" s="16">
        <v>971</v>
      </c>
      <c r="D986" s="6" t="e">
        <f t="shared" si="153"/>
        <v>#NUM!</v>
      </c>
      <c r="E986" s="2">
        <f t="shared" si="154"/>
        <v>-1</v>
      </c>
      <c r="G986" s="6" t="e">
        <f t="shared" si="159"/>
        <v>#NUM!</v>
      </c>
      <c r="H986" s="18">
        <f t="shared" si="155"/>
        <v>-1</v>
      </c>
      <c r="J986" s="6" t="e">
        <f t="shared" si="160"/>
        <v>#NUM!</v>
      </c>
      <c r="K986" s="18">
        <f t="shared" si="156"/>
        <v>-1</v>
      </c>
      <c r="L986" s="17">
        <f t="shared" si="157"/>
        <v>0.97099999999999997</v>
      </c>
      <c r="M986" s="6">
        <f t="shared" si="161"/>
        <v>8.3184448013276464E-172</v>
      </c>
      <c r="N986" s="18">
        <f t="shared" si="158"/>
        <v>-1</v>
      </c>
      <c r="O986" s="11"/>
    </row>
    <row r="987" spans="2:15" s="1" customFormat="1" hidden="1" outlineLevel="1" x14ac:dyDescent="0.2">
      <c r="B987" s="19">
        <v>972</v>
      </c>
      <c r="D987" s="6" t="e">
        <f t="shared" si="153"/>
        <v>#NUM!</v>
      </c>
      <c r="E987" s="2">
        <f t="shared" si="154"/>
        <v>-1</v>
      </c>
      <c r="G987" s="6" t="e">
        <f t="shared" si="159"/>
        <v>#NUM!</v>
      </c>
      <c r="H987" s="18">
        <f t="shared" si="155"/>
        <v>-1</v>
      </c>
      <c r="J987" s="6" t="e">
        <f t="shared" si="160"/>
        <v>#NUM!</v>
      </c>
      <c r="K987" s="18">
        <f t="shared" si="156"/>
        <v>-1</v>
      </c>
      <c r="L987" s="17">
        <f t="shared" si="157"/>
        <v>0.97199999999999998</v>
      </c>
      <c r="M987" s="6">
        <f t="shared" si="161"/>
        <v>3.7227607907172302E-173</v>
      </c>
      <c r="N987" s="18">
        <f t="shared" si="158"/>
        <v>-1</v>
      </c>
      <c r="O987" s="11"/>
    </row>
    <row r="988" spans="2:15" s="1" customFormat="1" hidden="1" outlineLevel="1" x14ac:dyDescent="0.2">
      <c r="B988" s="16">
        <v>973</v>
      </c>
      <c r="D988" s="6" t="e">
        <f t="shared" si="153"/>
        <v>#NUM!</v>
      </c>
      <c r="E988" s="2">
        <f t="shared" si="154"/>
        <v>-1</v>
      </c>
      <c r="G988" s="6" t="e">
        <f t="shared" si="159"/>
        <v>#NUM!</v>
      </c>
      <c r="H988" s="18">
        <f t="shared" si="155"/>
        <v>-1</v>
      </c>
      <c r="J988" s="6" t="e">
        <f t="shared" si="160"/>
        <v>#NUM!</v>
      </c>
      <c r="K988" s="18">
        <f t="shared" si="156"/>
        <v>-1</v>
      </c>
      <c r="L988" s="17">
        <f t="shared" si="157"/>
        <v>0.97299999999999998</v>
      </c>
      <c r="M988" s="6">
        <f t="shared" si="161"/>
        <v>1.6069471039070026E-174</v>
      </c>
      <c r="N988" s="18">
        <f t="shared" si="158"/>
        <v>-1</v>
      </c>
      <c r="O988" s="11"/>
    </row>
    <row r="989" spans="2:15" s="1" customFormat="1" hidden="1" outlineLevel="1" x14ac:dyDescent="0.2">
      <c r="B989" s="19">
        <v>974</v>
      </c>
      <c r="D989" s="6" t="e">
        <f t="shared" si="153"/>
        <v>#NUM!</v>
      </c>
      <c r="E989" s="2">
        <f t="shared" si="154"/>
        <v>-1</v>
      </c>
      <c r="G989" s="6" t="e">
        <f t="shared" si="159"/>
        <v>#NUM!</v>
      </c>
      <c r="H989" s="18">
        <f t="shared" si="155"/>
        <v>-1</v>
      </c>
      <c r="J989" s="6" t="e">
        <f t="shared" si="160"/>
        <v>#NUM!</v>
      </c>
      <c r="K989" s="18">
        <f t="shared" si="156"/>
        <v>-1</v>
      </c>
      <c r="L989" s="17">
        <f t="shared" si="157"/>
        <v>0.97399999999999998</v>
      </c>
      <c r="M989" s="6">
        <f t="shared" si="161"/>
        <v>6.6818642410918354E-176</v>
      </c>
      <c r="N989" s="18">
        <f t="shared" si="158"/>
        <v>-1</v>
      </c>
      <c r="O989" s="11"/>
    </row>
    <row r="990" spans="2:15" s="1" customFormat="1" hidden="1" outlineLevel="1" x14ac:dyDescent="0.2">
      <c r="B990" s="16">
        <v>975</v>
      </c>
      <c r="D990" s="6" t="e">
        <f t="shared" si="153"/>
        <v>#NUM!</v>
      </c>
      <c r="E990" s="2">
        <f t="shared" si="154"/>
        <v>-1</v>
      </c>
      <c r="G990" s="6" t="e">
        <f t="shared" si="159"/>
        <v>#NUM!</v>
      </c>
      <c r="H990" s="18">
        <f t="shared" si="155"/>
        <v>-1</v>
      </c>
      <c r="J990" s="6" t="e">
        <f t="shared" si="160"/>
        <v>#NUM!</v>
      </c>
      <c r="K990" s="18">
        <f t="shared" si="156"/>
        <v>-1</v>
      </c>
      <c r="L990" s="17">
        <f t="shared" si="157"/>
        <v>0.97499999999999998</v>
      </c>
      <c r="M990" s="6">
        <f t="shared" si="161"/>
        <v>2.6727456964366312E-177</v>
      </c>
      <c r="N990" s="18">
        <f t="shared" si="158"/>
        <v>-1</v>
      </c>
      <c r="O990" s="11"/>
    </row>
    <row r="991" spans="2:15" s="1" customFormat="1" hidden="1" outlineLevel="1" x14ac:dyDescent="0.2">
      <c r="B991" s="19">
        <v>976</v>
      </c>
      <c r="D991" s="6" t="e">
        <f t="shared" si="153"/>
        <v>#NUM!</v>
      </c>
      <c r="E991" s="2">
        <f t="shared" si="154"/>
        <v>-1</v>
      </c>
      <c r="G991" s="6" t="e">
        <f t="shared" si="159"/>
        <v>#NUM!</v>
      </c>
      <c r="H991" s="18">
        <f t="shared" si="155"/>
        <v>-1</v>
      </c>
      <c r="J991" s="6" t="e">
        <f t="shared" si="160"/>
        <v>#NUM!</v>
      </c>
      <c r="K991" s="18">
        <f t="shared" si="156"/>
        <v>-1</v>
      </c>
      <c r="L991" s="17">
        <f t="shared" si="157"/>
        <v>0.97599999999999998</v>
      </c>
      <c r="M991" s="6">
        <f t="shared" si="161"/>
        <v>1.0269258567251299E-178</v>
      </c>
      <c r="N991" s="18">
        <f t="shared" si="158"/>
        <v>-1</v>
      </c>
      <c r="O991" s="11"/>
    </row>
    <row r="992" spans="2:15" s="1" customFormat="1" hidden="1" outlineLevel="1" x14ac:dyDescent="0.2">
      <c r="B992" s="16">
        <v>977</v>
      </c>
      <c r="D992" s="6" t="e">
        <f t="shared" si="153"/>
        <v>#NUM!</v>
      </c>
      <c r="E992" s="2">
        <f t="shared" si="154"/>
        <v>-1</v>
      </c>
      <c r="G992" s="6" t="e">
        <f t="shared" si="159"/>
        <v>#NUM!</v>
      </c>
      <c r="H992" s="18">
        <f t="shared" si="155"/>
        <v>-1</v>
      </c>
      <c r="J992" s="6" t="e">
        <f t="shared" si="160"/>
        <v>#NUM!</v>
      </c>
      <c r="K992" s="18">
        <f t="shared" si="156"/>
        <v>-1</v>
      </c>
      <c r="L992" s="17">
        <f t="shared" si="157"/>
        <v>0.97699999999999998</v>
      </c>
      <c r="M992" s="6">
        <f t="shared" si="161"/>
        <v>3.7839642622415382E-180</v>
      </c>
      <c r="N992" s="18">
        <f t="shared" si="158"/>
        <v>-1</v>
      </c>
      <c r="O992" s="11"/>
    </row>
    <row r="993" spans="2:15" s="1" customFormat="1" hidden="1" outlineLevel="1" x14ac:dyDescent="0.2">
      <c r="B993" s="19">
        <v>978</v>
      </c>
      <c r="D993" s="6" t="e">
        <f t="shared" si="153"/>
        <v>#NUM!</v>
      </c>
      <c r="E993" s="2">
        <f t="shared" si="154"/>
        <v>-1</v>
      </c>
      <c r="G993" s="6" t="e">
        <f t="shared" si="159"/>
        <v>#NUM!</v>
      </c>
      <c r="H993" s="18">
        <f t="shared" si="155"/>
        <v>-1</v>
      </c>
      <c r="J993" s="6" t="e">
        <f t="shared" si="160"/>
        <v>#NUM!</v>
      </c>
      <c r="K993" s="18">
        <f t="shared" si="156"/>
        <v>-1</v>
      </c>
      <c r="L993" s="17">
        <f t="shared" si="157"/>
        <v>0.97799999999999998</v>
      </c>
      <c r="M993" s="6">
        <f t="shared" si="161"/>
        <v>1.3348340188890986E-181</v>
      </c>
      <c r="N993" s="18">
        <f t="shared" si="158"/>
        <v>-1</v>
      </c>
      <c r="O993" s="11"/>
    </row>
    <row r="994" spans="2:15" s="1" customFormat="1" hidden="1" outlineLevel="1" x14ac:dyDescent="0.2">
      <c r="B994" s="16">
        <v>979</v>
      </c>
      <c r="D994" s="6" t="e">
        <f t="shared" si="153"/>
        <v>#NUM!</v>
      </c>
      <c r="E994" s="2">
        <f t="shared" si="154"/>
        <v>-1</v>
      </c>
      <c r="G994" s="6" t="e">
        <f t="shared" si="159"/>
        <v>#NUM!</v>
      </c>
      <c r="H994" s="18">
        <f t="shared" si="155"/>
        <v>-1</v>
      </c>
      <c r="J994" s="6" t="e">
        <f t="shared" si="160"/>
        <v>#NUM!</v>
      </c>
      <c r="K994" s="18">
        <f t="shared" si="156"/>
        <v>-1</v>
      </c>
      <c r="L994" s="17">
        <f t="shared" si="157"/>
        <v>0.97899999999999998</v>
      </c>
      <c r="M994" s="6">
        <f t="shared" si="161"/>
        <v>4.4994405131092304E-183</v>
      </c>
      <c r="N994" s="18">
        <f t="shared" si="158"/>
        <v>-1</v>
      </c>
      <c r="O994" s="11"/>
    </row>
    <row r="995" spans="2:15" s="1" customFormat="1" hidden="1" outlineLevel="1" x14ac:dyDescent="0.2">
      <c r="B995" s="19">
        <v>980</v>
      </c>
      <c r="D995" s="6" t="e">
        <f t="shared" si="153"/>
        <v>#NUM!</v>
      </c>
      <c r="E995" s="2">
        <f t="shared" si="154"/>
        <v>-1</v>
      </c>
      <c r="G995" s="6" t="e">
        <f t="shared" si="159"/>
        <v>#NUM!</v>
      </c>
      <c r="H995" s="18">
        <f t="shared" si="155"/>
        <v>-1</v>
      </c>
      <c r="J995" s="6" t="e">
        <f t="shared" si="160"/>
        <v>#NUM!</v>
      </c>
      <c r="K995" s="18">
        <f t="shared" si="156"/>
        <v>-1</v>
      </c>
      <c r="L995" s="17">
        <f t="shared" si="157"/>
        <v>0.98</v>
      </c>
      <c r="M995" s="6">
        <f t="shared" si="161"/>
        <v>1.4462487363565218E-184</v>
      </c>
      <c r="N995" s="18">
        <f t="shared" si="158"/>
        <v>-1</v>
      </c>
      <c r="O995" s="11"/>
    </row>
    <row r="996" spans="2:15" s="1" customFormat="1" hidden="1" outlineLevel="1" x14ac:dyDescent="0.2">
      <c r="B996" s="16">
        <v>981</v>
      </c>
      <c r="D996" s="6" t="e">
        <f t="shared" si="153"/>
        <v>#NUM!</v>
      </c>
      <c r="E996" s="2">
        <f t="shared" si="154"/>
        <v>-1</v>
      </c>
      <c r="G996" s="6" t="e">
        <f t="shared" si="159"/>
        <v>#NUM!</v>
      </c>
      <c r="H996" s="18">
        <f t="shared" si="155"/>
        <v>-1</v>
      </c>
      <c r="J996" s="6" t="e">
        <f t="shared" si="160"/>
        <v>#NUM!</v>
      </c>
      <c r="K996" s="18">
        <f t="shared" si="156"/>
        <v>-1</v>
      </c>
      <c r="L996" s="17">
        <f t="shared" si="157"/>
        <v>0.98099999999999998</v>
      </c>
      <c r="M996" s="6">
        <f t="shared" si="161"/>
        <v>4.4227790102643861E-186</v>
      </c>
      <c r="N996" s="18">
        <f t="shared" si="158"/>
        <v>-1</v>
      </c>
      <c r="O996" s="11"/>
    </row>
    <row r="997" spans="2:15" s="1" customFormat="1" hidden="1" outlineLevel="1" x14ac:dyDescent="0.2">
      <c r="B997" s="19">
        <v>982</v>
      </c>
      <c r="D997" s="6" t="e">
        <f t="shared" si="153"/>
        <v>#NUM!</v>
      </c>
      <c r="E997" s="2">
        <f t="shared" si="154"/>
        <v>-1</v>
      </c>
      <c r="G997" s="6" t="e">
        <f t="shared" si="159"/>
        <v>#NUM!</v>
      </c>
      <c r="H997" s="18">
        <f t="shared" si="155"/>
        <v>-1</v>
      </c>
      <c r="J997" s="6" t="e">
        <f t="shared" si="160"/>
        <v>#NUM!</v>
      </c>
      <c r="K997" s="18">
        <f t="shared" si="156"/>
        <v>-1</v>
      </c>
      <c r="L997" s="17">
        <f t="shared" si="157"/>
        <v>0.98199999999999998</v>
      </c>
      <c r="M997" s="6">
        <f t="shared" si="161"/>
        <v>1.2835967595981108E-187</v>
      </c>
      <c r="N997" s="18">
        <f t="shared" si="158"/>
        <v>-1</v>
      </c>
      <c r="O997" s="11"/>
    </row>
    <row r="998" spans="2:15" s="1" customFormat="1" hidden="1" outlineLevel="1" x14ac:dyDescent="0.2">
      <c r="B998" s="16">
        <v>983</v>
      </c>
      <c r="D998" s="6" t="e">
        <f t="shared" si="153"/>
        <v>#NUM!</v>
      </c>
      <c r="E998" s="2">
        <f t="shared" si="154"/>
        <v>-1</v>
      </c>
      <c r="G998" s="6" t="e">
        <f t="shared" si="159"/>
        <v>#NUM!</v>
      </c>
      <c r="H998" s="18">
        <f t="shared" si="155"/>
        <v>-1</v>
      </c>
      <c r="J998" s="6" t="e">
        <f t="shared" si="160"/>
        <v>#NUM!</v>
      </c>
      <c r="K998" s="18">
        <f t="shared" si="156"/>
        <v>-1</v>
      </c>
      <c r="L998" s="17">
        <f t="shared" si="157"/>
        <v>0.98299999999999998</v>
      </c>
      <c r="M998" s="6">
        <f t="shared" si="161"/>
        <v>3.5256472542366906E-189</v>
      </c>
      <c r="N998" s="18">
        <f t="shared" si="158"/>
        <v>-1</v>
      </c>
      <c r="O998" s="11"/>
    </row>
    <row r="999" spans="2:15" s="1" customFormat="1" hidden="1" outlineLevel="1" x14ac:dyDescent="0.2">
      <c r="B999" s="19">
        <v>984</v>
      </c>
      <c r="D999" s="6" t="e">
        <f t="shared" si="153"/>
        <v>#NUM!</v>
      </c>
      <c r="E999" s="2">
        <f t="shared" si="154"/>
        <v>-1</v>
      </c>
      <c r="G999" s="6" t="e">
        <f t="shared" si="159"/>
        <v>#NUM!</v>
      </c>
      <c r="H999" s="18">
        <f t="shared" si="155"/>
        <v>-1</v>
      </c>
      <c r="J999" s="6" t="e">
        <f t="shared" si="160"/>
        <v>#NUM!</v>
      </c>
      <c r="K999" s="18">
        <f t="shared" si="156"/>
        <v>-1</v>
      </c>
      <c r="L999" s="17">
        <f t="shared" si="157"/>
        <v>0.98399999999999999</v>
      </c>
      <c r="M999" s="6">
        <f t="shared" si="161"/>
        <v>9.1365858722608026E-191</v>
      </c>
      <c r="N999" s="18">
        <f t="shared" si="158"/>
        <v>-1</v>
      </c>
      <c r="O999" s="11"/>
    </row>
    <row r="1000" spans="2:15" s="1" customFormat="1" hidden="1" outlineLevel="1" x14ac:dyDescent="0.2">
      <c r="B1000" s="16">
        <v>985</v>
      </c>
      <c r="D1000" s="6" t="e">
        <f t="shared" si="153"/>
        <v>#NUM!</v>
      </c>
      <c r="E1000" s="2">
        <f t="shared" si="154"/>
        <v>-1</v>
      </c>
      <c r="G1000" s="6" t="e">
        <f t="shared" si="159"/>
        <v>#NUM!</v>
      </c>
      <c r="H1000" s="18">
        <f t="shared" si="155"/>
        <v>-1</v>
      </c>
      <c r="J1000" s="6" t="e">
        <f t="shared" si="160"/>
        <v>#NUM!</v>
      </c>
      <c r="K1000" s="18">
        <f t="shared" si="156"/>
        <v>-1</v>
      </c>
      <c r="L1000" s="17">
        <f t="shared" si="157"/>
        <v>0.98499999999999999</v>
      </c>
      <c r="M1000" s="6">
        <f t="shared" si="161"/>
        <v>2.2261732074544401E-192</v>
      </c>
      <c r="N1000" s="18">
        <f t="shared" si="158"/>
        <v>-1</v>
      </c>
      <c r="O1000" s="11"/>
    </row>
    <row r="1001" spans="2:15" s="1" customFormat="1" hidden="1" outlineLevel="1" x14ac:dyDescent="0.2">
      <c r="B1001" s="19">
        <v>986</v>
      </c>
      <c r="D1001" s="6" t="e">
        <f t="shared" si="153"/>
        <v>#NUM!</v>
      </c>
      <c r="E1001" s="2">
        <f t="shared" si="154"/>
        <v>-1</v>
      </c>
      <c r="G1001" s="6" t="e">
        <f t="shared" si="159"/>
        <v>#NUM!</v>
      </c>
      <c r="H1001" s="18">
        <f t="shared" si="155"/>
        <v>-1</v>
      </c>
      <c r="J1001" s="6" t="e">
        <f t="shared" si="160"/>
        <v>#NUM!</v>
      </c>
      <c r="K1001" s="18">
        <f t="shared" si="156"/>
        <v>-1</v>
      </c>
      <c r="L1001" s="17">
        <f t="shared" si="157"/>
        <v>0.98599999999999999</v>
      </c>
      <c r="M1001" s="6">
        <f t="shared" si="161"/>
        <v>5.0800098547386445E-194</v>
      </c>
      <c r="N1001" s="18">
        <f t="shared" si="158"/>
        <v>-1</v>
      </c>
      <c r="O1001" s="11"/>
    </row>
    <row r="1002" spans="2:15" s="1" customFormat="1" hidden="1" outlineLevel="1" x14ac:dyDescent="0.2">
      <c r="B1002" s="16">
        <v>987</v>
      </c>
      <c r="D1002" s="6" t="e">
        <f t="shared" si="153"/>
        <v>#NUM!</v>
      </c>
      <c r="E1002" s="2">
        <f t="shared" si="154"/>
        <v>-1</v>
      </c>
      <c r="G1002" s="6" t="e">
        <f t="shared" si="159"/>
        <v>#NUM!</v>
      </c>
      <c r="H1002" s="18">
        <f t="shared" si="155"/>
        <v>-1</v>
      </c>
      <c r="J1002" s="6" t="e">
        <f t="shared" si="160"/>
        <v>#NUM!</v>
      </c>
      <c r="K1002" s="18">
        <f t="shared" si="156"/>
        <v>-1</v>
      </c>
      <c r="L1002" s="17">
        <f t="shared" si="157"/>
        <v>0.98699999999999999</v>
      </c>
      <c r="M1002" s="6">
        <f t="shared" si="161"/>
        <v>1.0808531605826554E-195</v>
      </c>
      <c r="N1002" s="18">
        <f t="shared" si="158"/>
        <v>-1</v>
      </c>
      <c r="O1002" s="11"/>
    </row>
    <row r="1003" spans="2:15" s="1" customFormat="1" hidden="1" outlineLevel="1" x14ac:dyDescent="0.2">
      <c r="B1003" s="19">
        <v>988</v>
      </c>
      <c r="D1003" s="6" t="e">
        <f t="shared" si="153"/>
        <v>#NUM!</v>
      </c>
      <c r="E1003" s="2">
        <f t="shared" si="154"/>
        <v>-1</v>
      </c>
      <c r="G1003" s="6" t="e">
        <f t="shared" si="159"/>
        <v>#NUM!</v>
      </c>
      <c r="H1003" s="18">
        <f t="shared" si="155"/>
        <v>-1</v>
      </c>
      <c r="J1003" s="6" t="e">
        <f t="shared" si="160"/>
        <v>#NUM!</v>
      </c>
      <c r="K1003" s="18">
        <f t="shared" si="156"/>
        <v>-1</v>
      </c>
      <c r="L1003" s="17">
        <f t="shared" si="157"/>
        <v>0.98799999999999999</v>
      </c>
      <c r="M1003" s="6">
        <f t="shared" si="161"/>
        <v>2.1332628169395704E-197</v>
      </c>
      <c r="N1003" s="18">
        <f t="shared" si="158"/>
        <v>-1</v>
      </c>
      <c r="O1003" s="11"/>
    </row>
    <row r="1004" spans="2:15" s="1" customFormat="1" hidden="1" outlineLevel="1" x14ac:dyDescent="0.2">
      <c r="B1004" s="16">
        <v>989</v>
      </c>
      <c r="D1004" s="6" t="e">
        <f t="shared" si="153"/>
        <v>#NUM!</v>
      </c>
      <c r="E1004" s="2">
        <f t="shared" si="154"/>
        <v>-1</v>
      </c>
      <c r="G1004" s="6" t="e">
        <f t="shared" si="159"/>
        <v>#NUM!</v>
      </c>
      <c r="H1004" s="18">
        <f t="shared" si="155"/>
        <v>-1</v>
      </c>
      <c r="J1004" s="6" t="e">
        <f t="shared" si="160"/>
        <v>#NUM!</v>
      </c>
      <c r="K1004" s="18">
        <f t="shared" si="156"/>
        <v>-1</v>
      </c>
      <c r="L1004" s="17">
        <f t="shared" si="157"/>
        <v>0.98899999999999999</v>
      </c>
      <c r="M1004" s="6">
        <f t="shared" si="161"/>
        <v>3.882581466623563E-199</v>
      </c>
      <c r="N1004" s="18">
        <f t="shared" si="158"/>
        <v>-1</v>
      </c>
      <c r="O1004" s="11"/>
    </row>
    <row r="1005" spans="2:15" s="1" customFormat="1" hidden="1" outlineLevel="1" x14ac:dyDescent="0.2">
      <c r="B1005" s="19">
        <v>990</v>
      </c>
      <c r="D1005" s="6" t="e">
        <f t="shared" si="153"/>
        <v>#NUM!</v>
      </c>
      <c r="E1005" s="2">
        <f t="shared" si="154"/>
        <v>-1</v>
      </c>
      <c r="G1005" s="6" t="e">
        <f t="shared" si="159"/>
        <v>#NUM!</v>
      </c>
      <c r="H1005" s="18">
        <f t="shared" si="155"/>
        <v>-1</v>
      </c>
      <c r="J1005" s="6" t="e">
        <f t="shared" si="160"/>
        <v>#NUM!</v>
      </c>
      <c r="K1005" s="18">
        <f t="shared" si="156"/>
        <v>-1</v>
      </c>
      <c r="L1005" s="17">
        <f t="shared" si="157"/>
        <v>0.99</v>
      </c>
      <c r="M1005" s="6">
        <f t="shared" si="161"/>
        <v>6.4709691110407334E-201</v>
      </c>
      <c r="N1005" s="18">
        <f t="shared" si="158"/>
        <v>-1</v>
      </c>
      <c r="O1005" s="11"/>
    </row>
    <row r="1006" spans="2:15" s="1" customFormat="1" hidden="1" outlineLevel="1" x14ac:dyDescent="0.2">
      <c r="B1006" s="16">
        <v>991</v>
      </c>
      <c r="D1006" s="6" t="e">
        <f t="shared" si="153"/>
        <v>#NUM!</v>
      </c>
      <c r="E1006" s="2">
        <f t="shared" si="154"/>
        <v>-1</v>
      </c>
      <c r="G1006" s="6" t="e">
        <f t="shared" si="159"/>
        <v>#NUM!</v>
      </c>
      <c r="H1006" s="18">
        <f t="shared" si="155"/>
        <v>-1</v>
      </c>
      <c r="J1006" s="6" t="e">
        <f t="shared" si="160"/>
        <v>#NUM!</v>
      </c>
      <c r="K1006" s="18">
        <f t="shared" si="156"/>
        <v>-1</v>
      </c>
      <c r="L1006" s="17">
        <f t="shared" si="157"/>
        <v>0.99099999999999999</v>
      </c>
      <c r="M1006" s="6">
        <f t="shared" si="161"/>
        <v>9.7946051125732323E-203</v>
      </c>
      <c r="N1006" s="18">
        <f t="shared" si="158"/>
        <v>-1</v>
      </c>
      <c r="O1006" s="11"/>
    </row>
    <row r="1007" spans="2:15" s="1" customFormat="1" hidden="1" outlineLevel="1" x14ac:dyDescent="0.2">
      <c r="B1007" s="19">
        <v>992</v>
      </c>
      <c r="D1007" s="6" t="e">
        <f t="shared" si="153"/>
        <v>#NUM!</v>
      </c>
      <c r="E1007" s="2">
        <f t="shared" si="154"/>
        <v>-1</v>
      </c>
      <c r="G1007" s="6" t="e">
        <f t="shared" si="159"/>
        <v>#NUM!</v>
      </c>
      <c r="H1007" s="18">
        <f t="shared" si="155"/>
        <v>-1</v>
      </c>
      <c r="J1007" s="6" t="e">
        <f t="shared" si="160"/>
        <v>#NUM!</v>
      </c>
      <c r="K1007" s="18">
        <f t="shared" si="156"/>
        <v>-1</v>
      </c>
      <c r="L1007" s="17">
        <f t="shared" si="157"/>
        <v>0.99199999999999999</v>
      </c>
      <c r="M1007" s="6">
        <f t="shared" si="161"/>
        <v>1.332935171569956E-204</v>
      </c>
      <c r="N1007" s="18">
        <f t="shared" si="158"/>
        <v>-1</v>
      </c>
      <c r="O1007" s="11"/>
    </row>
    <row r="1008" spans="2:15" s="1" customFormat="1" hidden="1" outlineLevel="1" x14ac:dyDescent="0.2">
      <c r="B1008" s="16">
        <v>993</v>
      </c>
      <c r="D1008" s="6" t="e">
        <f t="shared" si="153"/>
        <v>#NUM!</v>
      </c>
      <c r="E1008" s="2">
        <f t="shared" si="154"/>
        <v>-1</v>
      </c>
      <c r="G1008" s="6" t="e">
        <f t="shared" si="159"/>
        <v>#NUM!</v>
      </c>
      <c r="H1008" s="18">
        <f t="shared" si="155"/>
        <v>-1</v>
      </c>
      <c r="J1008" s="6" t="e">
        <f t="shared" si="160"/>
        <v>#NUM!</v>
      </c>
      <c r="K1008" s="18">
        <f t="shared" si="156"/>
        <v>-1</v>
      </c>
      <c r="L1008" s="17">
        <f t="shared" si="157"/>
        <v>0.99299999999999999</v>
      </c>
      <c r="M1008" s="6">
        <f t="shared" si="161"/>
        <v>1.6107977904168273E-206</v>
      </c>
      <c r="N1008" s="18">
        <f t="shared" si="158"/>
        <v>-1</v>
      </c>
      <c r="O1008" s="11"/>
    </row>
    <row r="1009" spans="2:15" s="1" customFormat="1" hidden="1" outlineLevel="1" x14ac:dyDescent="0.2">
      <c r="B1009" s="19">
        <v>994</v>
      </c>
      <c r="D1009" s="6" t="e">
        <f t="shared" si="153"/>
        <v>#NUM!</v>
      </c>
      <c r="E1009" s="2">
        <f t="shared" si="154"/>
        <v>-1</v>
      </c>
      <c r="G1009" s="6" t="e">
        <f t="shared" si="159"/>
        <v>#NUM!</v>
      </c>
      <c r="H1009" s="18">
        <f t="shared" si="155"/>
        <v>-1</v>
      </c>
      <c r="J1009" s="6" t="e">
        <f t="shared" si="160"/>
        <v>#NUM!</v>
      </c>
      <c r="K1009" s="18">
        <f t="shared" si="156"/>
        <v>-1</v>
      </c>
      <c r="L1009" s="17">
        <f t="shared" si="157"/>
        <v>0.99399999999999999</v>
      </c>
      <c r="M1009" s="6">
        <f t="shared" si="161"/>
        <v>1.7015469617079644E-208</v>
      </c>
      <c r="N1009" s="18">
        <f t="shared" si="158"/>
        <v>-1</v>
      </c>
      <c r="O1009" s="11"/>
    </row>
    <row r="1010" spans="2:15" s="1" customFormat="1" hidden="1" outlineLevel="1" x14ac:dyDescent="0.2">
      <c r="B1010" s="16">
        <v>995</v>
      </c>
      <c r="D1010" s="6" t="e">
        <f t="shared" si="153"/>
        <v>#NUM!</v>
      </c>
      <c r="E1010" s="2">
        <f t="shared" si="154"/>
        <v>-1</v>
      </c>
      <c r="G1010" s="6" t="e">
        <f t="shared" si="159"/>
        <v>#NUM!</v>
      </c>
      <c r="H1010" s="18">
        <f t="shared" si="155"/>
        <v>-1</v>
      </c>
      <c r="J1010" s="6" t="e">
        <f t="shared" si="160"/>
        <v>#NUM!</v>
      </c>
      <c r="K1010" s="18">
        <f t="shared" si="156"/>
        <v>-1</v>
      </c>
      <c r="L1010" s="17">
        <f t="shared" si="157"/>
        <v>0.995</v>
      </c>
      <c r="M1010" s="6">
        <f t="shared" si="161"/>
        <v>1.5390877040572973E-210</v>
      </c>
      <c r="N1010" s="18">
        <f t="shared" si="158"/>
        <v>-1</v>
      </c>
      <c r="O1010" s="11"/>
    </row>
    <row r="1011" spans="2:15" s="1" customFormat="1" hidden="1" outlineLevel="1" x14ac:dyDescent="0.2">
      <c r="B1011" s="19">
        <v>996</v>
      </c>
      <c r="D1011" s="6" t="e">
        <f t="shared" si="153"/>
        <v>#NUM!</v>
      </c>
      <c r="E1011" s="2">
        <f t="shared" si="154"/>
        <v>-1</v>
      </c>
      <c r="G1011" s="6" t="e">
        <f t="shared" si="159"/>
        <v>#NUM!</v>
      </c>
      <c r="H1011" s="18">
        <f t="shared" si="155"/>
        <v>-1</v>
      </c>
      <c r="J1011" s="6" t="e">
        <f t="shared" si="160"/>
        <v>#NUM!</v>
      </c>
      <c r="K1011" s="18">
        <f t="shared" si="156"/>
        <v>-1</v>
      </c>
      <c r="L1011" s="17">
        <f t="shared" si="157"/>
        <v>0.996</v>
      </c>
      <c r="M1011" s="6">
        <f t="shared" si="161"/>
        <v>1.1589515843805285E-212</v>
      </c>
      <c r="N1011" s="18">
        <f t="shared" si="158"/>
        <v>-1</v>
      </c>
      <c r="O1011" s="11"/>
    </row>
    <row r="1012" spans="2:15" s="1" customFormat="1" hidden="1" outlineLevel="1" x14ac:dyDescent="0.2">
      <c r="B1012" s="16">
        <v>997</v>
      </c>
      <c r="D1012" s="6" t="e">
        <f t="shared" si="153"/>
        <v>#NUM!</v>
      </c>
      <c r="E1012" s="2">
        <f t="shared" si="154"/>
        <v>-1</v>
      </c>
      <c r="G1012" s="6" t="e">
        <f t="shared" si="159"/>
        <v>#NUM!</v>
      </c>
      <c r="H1012" s="18">
        <f t="shared" si="155"/>
        <v>-1</v>
      </c>
      <c r="J1012" s="6" t="e">
        <f t="shared" si="160"/>
        <v>#NUM!</v>
      </c>
      <c r="K1012" s="18">
        <f t="shared" si="156"/>
        <v>-1</v>
      </c>
      <c r="L1012" s="17">
        <f t="shared" si="157"/>
        <v>0.997</v>
      </c>
      <c r="M1012" s="6">
        <f t="shared" si="161"/>
        <v>6.9746334065033047E-215</v>
      </c>
      <c r="N1012" s="18">
        <f t="shared" si="158"/>
        <v>-1</v>
      </c>
      <c r="O1012" s="11"/>
    </row>
    <row r="1013" spans="2:15" s="1" customFormat="1" hidden="1" outlineLevel="1" x14ac:dyDescent="0.2">
      <c r="B1013" s="19">
        <v>998</v>
      </c>
      <c r="D1013" s="6" t="e">
        <f t="shared" si="153"/>
        <v>#NUM!</v>
      </c>
      <c r="E1013" s="2">
        <f t="shared" si="154"/>
        <v>-1</v>
      </c>
      <c r="G1013" s="6" t="e">
        <f t="shared" si="159"/>
        <v>#NUM!</v>
      </c>
      <c r="H1013" s="18">
        <f t="shared" si="155"/>
        <v>-1</v>
      </c>
      <c r="J1013" s="6" t="e">
        <f t="shared" si="160"/>
        <v>#NUM!</v>
      </c>
      <c r="K1013" s="18">
        <f t="shared" si="156"/>
        <v>-1</v>
      </c>
      <c r="L1013" s="17">
        <f t="shared" si="157"/>
        <v>0.998</v>
      </c>
      <c r="M1013" s="6">
        <f t="shared" si="161"/>
        <v>3.1448747824912674E-217</v>
      </c>
      <c r="N1013" s="18">
        <f t="shared" si="158"/>
        <v>-1</v>
      </c>
      <c r="O1013" s="11"/>
    </row>
    <row r="1014" spans="2:15" s="1" customFormat="1" hidden="1" outlineLevel="1" x14ac:dyDescent="0.2">
      <c r="B1014" s="16">
        <v>999</v>
      </c>
      <c r="D1014" s="6" t="e">
        <f t="shared" si="153"/>
        <v>#NUM!</v>
      </c>
      <c r="E1014" s="2">
        <f t="shared" si="154"/>
        <v>-1</v>
      </c>
      <c r="G1014" s="6" t="e">
        <f t="shared" si="159"/>
        <v>#NUM!</v>
      </c>
      <c r="H1014" s="18">
        <f t="shared" si="155"/>
        <v>-1</v>
      </c>
      <c r="J1014" s="6" t="e">
        <f t="shared" si="160"/>
        <v>#NUM!</v>
      </c>
      <c r="K1014" s="18">
        <f t="shared" si="156"/>
        <v>-1</v>
      </c>
      <c r="L1014" s="17">
        <f t="shared" si="157"/>
        <v>0.999</v>
      </c>
      <c r="M1014" s="6">
        <f t="shared" si="161"/>
        <v>9.4440684158891781E-220</v>
      </c>
      <c r="N1014" s="18">
        <f t="shared" si="158"/>
        <v>-1</v>
      </c>
      <c r="O1014" s="11"/>
    </row>
    <row r="1015" spans="2:15" s="11" customFormat="1" ht="20.100000000000001" hidden="1" customHeight="1" outlineLevel="1" x14ac:dyDescent="0.2">
      <c r="B1015" s="26">
        <v>1000</v>
      </c>
      <c r="D1015" s="24" t="e">
        <f t="shared" si="153"/>
        <v>#NUM!</v>
      </c>
      <c r="E1015" s="2">
        <f t="shared" si="154"/>
        <v>-1</v>
      </c>
      <c r="G1015" s="24" t="e">
        <f t="shared" si="159"/>
        <v>#NUM!</v>
      </c>
      <c r="H1015" s="18">
        <f t="shared" si="155"/>
        <v>-1</v>
      </c>
      <c r="J1015" s="24" t="e">
        <f t="shared" si="160"/>
        <v>#NUM!</v>
      </c>
      <c r="K1015" s="18">
        <f t="shared" si="156"/>
        <v>-1</v>
      </c>
      <c r="L1015" s="23">
        <f t="shared" si="157"/>
        <v>1</v>
      </c>
      <c r="M1015" s="24">
        <f t="shared" si="161"/>
        <v>1.4166102623834441E-222</v>
      </c>
      <c r="N1015" s="18">
        <f t="shared" si="158"/>
        <v>-1</v>
      </c>
    </row>
    <row r="1016" spans="2:15" s="1" customFormat="1" hidden="1" outlineLevel="1" x14ac:dyDescent="0.2">
      <c r="L1016" s="16"/>
      <c r="M1016" s="6"/>
      <c r="N1016" s="16"/>
      <c r="O1016" s="11"/>
    </row>
    <row r="1017" spans="2:15" s="1" customFormat="1" hidden="1" outlineLevel="1" x14ac:dyDescent="0.2">
      <c r="K1017" s="16"/>
      <c r="L1017" s="6"/>
      <c r="M1017" s="16"/>
    </row>
    <row r="1018" spans="2:15" hidden="1" outlineLevel="1" x14ac:dyDescent="0.2">
      <c r="K1018" s="8"/>
      <c r="L1018" s="9"/>
      <c r="M1018" s="8"/>
    </row>
    <row r="1019" spans="2:15" collapsed="1" x14ac:dyDescent="0.2"/>
    <row r="1037" spans="2:2" ht="20.100000000000001" customHeight="1" x14ac:dyDescent="0.2"/>
    <row r="1038" spans="2:2" ht="20.100000000000001" customHeight="1" x14ac:dyDescent="0.2">
      <c r="B1038" s="47" t="s">
        <v>63</v>
      </c>
    </row>
    <row r="1039" spans="2:2" ht="20.100000000000001" customHeight="1" x14ac:dyDescent="0.2">
      <c r="B1039" s="89" t="s">
        <v>59</v>
      </c>
    </row>
    <row r="1040" spans="2:2" ht="20.100000000000001" customHeight="1" x14ac:dyDescent="0.2"/>
    <row r="1041" ht="20.100000000000001" customHeight="1" x14ac:dyDescent="0.2"/>
  </sheetData>
  <phoneticPr fontId="3" type="noConversion"/>
  <pageMargins left="0.78740157480314965" right="0.78740157480314965" top="0.98425196850393704" bottom="0.59055118110236227" header="0.51181102362204722" footer="0.51181102362204722"/>
  <pageSetup paperSize="9" scale="80"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1" r:id="rId4" name="Scroll Bar 17">
              <controlPr defaultSize="0" autoPict="0">
                <anchor moveWithCells="1">
                  <from>
                    <xdr:col>3</xdr:col>
                    <xdr:colOff>266700</xdr:colOff>
                    <xdr:row>8</xdr:row>
                    <xdr:rowOff>0</xdr:rowOff>
                  </from>
                  <to>
                    <xdr:col>4</xdr:col>
                    <xdr:colOff>409575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42"/>
  <sheetViews>
    <sheetView showGridLines="0" topLeftCell="A7" workbookViewId="0">
      <selection activeCell="L1038" sqref="L1038"/>
    </sheetView>
  </sheetViews>
  <sheetFormatPr baseColWidth="10" defaultRowHeight="15" outlineLevelRow="1" x14ac:dyDescent="0.2"/>
  <cols>
    <col min="1" max="1" width="1.28515625" style="1" customWidth="1"/>
    <col min="2" max="13" width="12.42578125" style="7" customWidth="1"/>
    <col min="14" max="14" width="11.42578125" style="7" customWidth="1"/>
    <col min="15" max="16" width="1.7109375" style="7" customWidth="1"/>
    <col min="17" max="16384" width="11.42578125" style="7"/>
  </cols>
  <sheetData>
    <row r="1" spans="1:15" s="85" customFormat="1" ht="20.100000000000001" customHeight="1" x14ac:dyDescent="0.2">
      <c r="A1" s="14"/>
      <c r="B1" s="84" t="s">
        <v>36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s="1" customFormat="1" ht="20.100000000000001" customHeight="1" x14ac:dyDescent="0.2">
      <c r="M2" s="1">
        <v>1</v>
      </c>
      <c r="N2" s="1">
        <f>D9</f>
        <v>0.63</v>
      </c>
    </row>
    <row r="3" spans="1:15" s="1" customFormat="1" ht="20.100000000000001" customHeight="1" x14ac:dyDescent="0.3">
      <c r="B3" s="1" t="s">
        <v>32</v>
      </c>
      <c r="F3" s="57" t="s">
        <v>13</v>
      </c>
      <c r="G3" s="57"/>
      <c r="H3" s="57" t="s">
        <v>33</v>
      </c>
      <c r="M3" s="1">
        <v>0</v>
      </c>
      <c r="N3" s="1">
        <f>1-N2</f>
        <v>0.37</v>
      </c>
    </row>
    <row r="4" spans="1:15" s="1" customFormat="1" ht="20.100000000000001" customHeight="1" x14ac:dyDescent="0.3">
      <c r="F4" s="1" t="s">
        <v>7</v>
      </c>
      <c r="H4" s="1" t="s">
        <v>34</v>
      </c>
    </row>
    <row r="5" spans="1:15" s="1" customFormat="1" ht="20.100000000000001" customHeight="1" x14ac:dyDescent="0.3">
      <c r="B5" s="55" t="s">
        <v>58</v>
      </c>
    </row>
    <row r="6" spans="1:15" ht="20.100000000000001" customHeight="1" x14ac:dyDescent="0.2">
      <c r="B6" s="48" t="s">
        <v>35</v>
      </c>
      <c r="D6" s="7">
        <v>63</v>
      </c>
    </row>
    <row r="7" spans="1:15" ht="20.100000000000001" customHeight="1" x14ac:dyDescent="0.2">
      <c r="B7" s="48"/>
    </row>
    <row r="8" spans="1:15" ht="20.100000000000001" customHeight="1" x14ac:dyDescent="0.25">
      <c r="B8" s="112" t="s">
        <v>11</v>
      </c>
      <c r="C8" s="113" t="s">
        <v>1</v>
      </c>
      <c r="D8" s="113" t="s">
        <v>0</v>
      </c>
      <c r="E8" s="114"/>
      <c r="F8" s="113" t="s">
        <v>1</v>
      </c>
      <c r="G8" s="113" t="s">
        <v>0</v>
      </c>
      <c r="H8" s="115" t="s">
        <v>11</v>
      </c>
      <c r="I8" s="113" t="s">
        <v>1</v>
      </c>
      <c r="J8" s="113" t="s">
        <v>0</v>
      </c>
      <c r="K8" s="115" t="s">
        <v>11</v>
      </c>
      <c r="L8" s="113" t="s">
        <v>1</v>
      </c>
      <c r="M8" s="113" t="s">
        <v>0</v>
      </c>
      <c r="N8" s="115" t="s">
        <v>11</v>
      </c>
    </row>
    <row r="9" spans="1:15" s="1" customFormat="1" ht="20.100000000000001" customHeight="1" x14ac:dyDescent="0.2">
      <c r="B9" s="56">
        <v>0.05</v>
      </c>
      <c r="C9" s="49">
        <v>50</v>
      </c>
      <c r="D9" s="30">
        <f>D6/100</f>
        <v>0.63</v>
      </c>
      <c r="E9" s="31"/>
      <c r="F9" s="50">
        <v>200</v>
      </c>
      <c r="G9" s="30">
        <f>D9</f>
        <v>0.63</v>
      </c>
      <c r="H9" s="90">
        <f>B9</f>
        <v>0.05</v>
      </c>
      <c r="I9" s="51">
        <v>500</v>
      </c>
      <c r="J9" s="30">
        <f>D9</f>
        <v>0.63</v>
      </c>
      <c r="K9" s="91">
        <f>B9</f>
        <v>0.05</v>
      </c>
      <c r="L9" s="52">
        <v>1000</v>
      </c>
      <c r="M9" s="30">
        <f>D9</f>
        <v>0.63</v>
      </c>
      <c r="N9" s="90">
        <f>B9</f>
        <v>0.05</v>
      </c>
    </row>
    <row r="11" spans="1:15" ht="20.100000000000001" hidden="1" customHeight="1" outlineLevel="1" x14ac:dyDescent="0.2">
      <c r="B11" s="5" t="s">
        <v>2</v>
      </c>
      <c r="C11" s="5" t="s">
        <v>4</v>
      </c>
      <c r="D11" s="5" t="s">
        <v>3</v>
      </c>
      <c r="E11" s="5" t="s">
        <v>5</v>
      </c>
      <c r="F11" s="5" t="s">
        <v>4</v>
      </c>
      <c r="G11" s="5" t="s">
        <v>8</v>
      </c>
      <c r="H11" s="5" t="s">
        <v>5</v>
      </c>
      <c r="I11" s="5" t="s">
        <v>4</v>
      </c>
      <c r="J11" s="5" t="s">
        <v>9</v>
      </c>
      <c r="K11" s="5" t="s">
        <v>5</v>
      </c>
      <c r="L11" s="5" t="s">
        <v>4</v>
      </c>
      <c r="M11" s="5" t="s">
        <v>10</v>
      </c>
      <c r="N11" s="5" t="s">
        <v>5</v>
      </c>
    </row>
    <row r="12" spans="1:15" s="1" customFormat="1" ht="20.100000000000001" hidden="1" customHeight="1" outlineLevel="1" x14ac:dyDescent="0.2">
      <c r="B12" s="16">
        <v>0</v>
      </c>
      <c r="C12" s="17">
        <f t="shared" ref="C12:C43" si="0">$B12/C$9</f>
        <v>0</v>
      </c>
      <c r="D12" s="6">
        <f t="shared" ref="D12:D75" si="1">BINOMDIST($B12,C$9,D$9,0)</f>
        <v>2.570906032674839E-22</v>
      </c>
      <c r="E12" s="2">
        <f t="shared" ref="E12:E75" si="2">IF(ABS($C12-$D$9)&lt;=$B$9,D12,-1)</f>
        <v>-1</v>
      </c>
      <c r="F12" s="17">
        <f t="shared" ref="F12:F75" si="3">IF($B12/F$9&lt;=1,$B12/F$9,0)</f>
        <v>0</v>
      </c>
      <c r="G12" s="27">
        <f t="shared" ref="G12:G75" si="4">4*BINOMDIST($B12,F$9,G$9,0)</f>
        <v>1.7474501877132568E-86</v>
      </c>
      <c r="H12" s="2">
        <f t="shared" ref="H12:H75" si="5">IF(ABS($F12-$D$9)&lt;=$B$9,G12,-1)</f>
        <v>-1</v>
      </c>
      <c r="I12" s="17">
        <f t="shared" ref="I12:I75" si="6">$B12/I$9</f>
        <v>0</v>
      </c>
      <c r="J12" s="27">
        <f t="shared" ref="J12:J75" si="7">10*BINOMDIST($B12,I$9,J$9,0)</f>
        <v>1.2614267413743624E-215</v>
      </c>
      <c r="K12" s="2">
        <f t="shared" ref="K12:K75" si="8">IF(ABS($I12-$D$9)&lt;=$B$9,J12,-1)</f>
        <v>-1</v>
      </c>
      <c r="L12" s="17">
        <f t="shared" ref="L12:L75" si="9">$B12/L$9</f>
        <v>0</v>
      </c>
      <c r="M12" s="27">
        <f t="shared" ref="M12:M75" si="10">20*BINOMDIST($B12,L$9,M$9,0)</f>
        <v>0</v>
      </c>
      <c r="N12" s="2">
        <f t="shared" ref="N12:N75" si="11">IF(ABS($L12-$D$9)&lt;=$B$9,M12,-1)</f>
        <v>-1</v>
      </c>
    </row>
    <row r="13" spans="1:15" s="1" customFormat="1" ht="20.100000000000001" hidden="1" customHeight="1" outlineLevel="1" x14ac:dyDescent="0.2">
      <c r="B13" s="19">
        <v>1</v>
      </c>
      <c r="C13" s="20">
        <f t="shared" si="0"/>
        <v>0.02</v>
      </c>
      <c r="D13" s="21">
        <f t="shared" si="1"/>
        <v>2.1887443251150721E-20</v>
      </c>
      <c r="E13" s="3">
        <f t="shared" si="2"/>
        <v>-1</v>
      </c>
      <c r="F13" s="20">
        <f t="shared" si="3"/>
        <v>5.0000000000000001E-3</v>
      </c>
      <c r="G13" s="28">
        <f t="shared" si="4"/>
        <v>5.9507763149154158E-84</v>
      </c>
      <c r="H13" s="3">
        <f t="shared" si="5"/>
        <v>-1</v>
      </c>
      <c r="I13" s="20">
        <f t="shared" si="6"/>
        <v>2E-3</v>
      </c>
      <c r="J13" s="28">
        <f t="shared" si="7"/>
        <v>1.0739173608998016E-212</v>
      </c>
      <c r="K13" s="3">
        <f t="shared" si="8"/>
        <v>-1</v>
      </c>
      <c r="L13" s="20">
        <f t="shared" si="9"/>
        <v>1E-3</v>
      </c>
      <c r="M13" s="28">
        <f t="shared" si="10"/>
        <v>0</v>
      </c>
      <c r="N13" s="3">
        <f t="shared" si="11"/>
        <v>-1</v>
      </c>
      <c r="O13" s="11"/>
    </row>
    <row r="14" spans="1:15" s="1" customFormat="1" hidden="1" outlineLevel="1" x14ac:dyDescent="0.2">
      <c r="B14" s="16">
        <v>2</v>
      </c>
      <c r="C14" s="23">
        <f t="shared" si="0"/>
        <v>0.04</v>
      </c>
      <c r="D14" s="24">
        <f t="shared" si="1"/>
        <v>9.1306131508515236E-19</v>
      </c>
      <c r="E14" s="25">
        <f t="shared" si="2"/>
        <v>-1</v>
      </c>
      <c r="F14" s="23">
        <f t="shared" si="3"/>
        <v>0.01</v>
      </c>
      <c r="G14" s="29">
        <f t="shared" si="4"/>
        <v>1.008174090001259E-81</v>
      </c>
      <c r="H14" s="25">
        <f t="shared" si="5"/>
        <v>-1</v>
      </c>
      <c r="I14" s="23">
        <f t="shared" si="6"/>
        <v>4.0000000000000001E-3</v>
      </c>
      <c r="J14" s="29">
        <f t="shared" si="7"/>
        <v>4.562262172243862E-210</v>
      </c>
      <c r="K14" s="25">
        <f t="shared" si="8"/>
        <v>-1</v>
      </c>
      <c r="L14" s="23">
        <f t="shared" si="9"/>
        <v>2E-3</v>
      </c>
      <c r="M14" s="29">
        <f t="shared" si="10"/>
        <v>0</v>
      </c>
      <c r="N14" s="25">
        <f t="shared" si="11"/>
        <v>-1</v>
      </c>
      <c r="O14" s="11"/>
    </row>
    <row r="15" spans="1:15" s="1" customFormat="1" hidden="1" outlineLevel="1" x14ac:dyDescent="0.2">
      <c r="B15" s="16">
        <v>3</v>
      </c>
      <c r="C15" s="23">
        <f t="shared" si="0"/>
        <v>0.06</v>
      </c>
      <c r="D15" s="24">
        <f t="shared" si="1"/>
        <v>2.4874751502860568E-17</v>
      </c>
      <c r="E15" s="25">
        <f t="shared" si="2"/>
        <v>-1</v>
      </c>
      <c r="F15" s="23">
        <f t="shared" si="3"/>
        <v>1.4999999999999999E-2</v>
      </c>
      <c r="G15" s="29">
        <f t="shared" si="4"/>
        <v>1.1329696935744024E-79</v>
      </c>
      <c r="H15" s="25">
        <f t="shared" si="5"/>
        <v>-1</v>
      </c>
      <c r="I15" s="23">
        <f t="shared" si="6"/>
        <v>6.0000000000000001E-3</v>
      </c>
      <c r="J15" s="29">
        <f t="shared" si="7"/>
        <v>1.2895172377655976E-207</v>
      </c>
      <c r="K15" s="25">
        <f t="shared" si="8"/>
        <v>-1</v>
      </c>
      <c r="L15" s="23">
        <f t="shared" si="9"/>
        <v>3.0000000000000001E-3</v>
      </c>
      <c r="M15" s="29">
        <f t="shared" si="10"/>
        <v>0</v>
      </c>
      <c r="N15" s="25">
        <f t="shared" si="11"/>
        <v>-1</v>
      </c>
      <c r="O15" s="11"/>
    </row>
    <row r="16" spans="1:15" s="1" customFormat="1" hidden="1" outlineLevel="1" x14ac:dyDescent="0.2">
      <c r="B16" s="16">
        <v>4</v>
      </c>
      <c r="C16" s="23">
        <f t="shared" si="0"/>
        <v>0.08</v>
      </c>
      <c r="D16" s="24">
        <f t="shared" si="1"/>
        <v>4.9766310270250535E-16</v>
      </c>
      <c r="E16" s="25">
        <f t="shared" si="2"/>
        <v>-1</v>
      </c>
      <c r="F16" s="23">
        <f t="shared" si="3"/>
        <v>0.02</v>
      </c>
      <c r="G16" s="29">
        <f t="shared" si="4"/>
        <v>9.5008695046970889E-78</v>
      </c>
      <c r="H16" s="25">
        <f t="shared" si="5"/>
        <v>-1</v>
      </c>
      <c r="I16" s="23">
        <f t="shared" si="6"/>
        <v>8.0000000000000002E-3</v>
      </c>
      <c r="J16" s="29">
        <f t="shared" si="7"/>
        <v>2.7281131237623043E-205</v>
      </c>
      <c r="K16" s="25">
        <f t="shared" si="8"/>
        <v>-1</v>
      </c>
      <c r="L16" s="23">
        <f t="shared" si="9"/>
        <v>4.0000000000000001E-3</v>
      </c>
      <c r="M16" s="29">
        <f t="shared" si="10"/>
        <v>0</v>
      </c>
      <c r="N16" s="25">
        <f t="shared" si="11"/>
        <v>-1</v>
      </c>
      <c r="O16" s="11"/>
    </row>
    <row r="17" spans="2:15" s="1" customFormat="1" hidden="1" outlineLevel="1" x14ac:dyDescent="0.2">
      <c r="B17" s="16">
        <v>5</v>
      </c>
      <c r="C17" s="23">
        <f t="shared" si="0"/>
        <v>0.1</v>
      </c>
      <c r="D17" s="24">
        <f t="shared" si="1"/>
        <v>7.7958252520640557E-15</v>
      </c>
      <c r="E17" s="25">
        <f t="shared" si="2"/>
        <v>-1</v>
      </c>
      <c r="F17" s="23">
        <f t="shared" si="3"/>
        <v>2.5000000000000001E-2</v>
      </c>
      <c r="G17" s="29">
        <f t="shared" si="4"/>
        <v>6.3414452239999368E-76</v>
      </c>
      <c r="H17" s="25">
        <f t="shared" si="5"/>
        <v>-1</v>
      </c>
      <c r="I17" s="23">
        <f t="shared" si="6"/>
        <v>0.01</v>
      </c>
      <c r="J17" s="29">
        <f t="shared" si="7"/>
        <v>4.6080042643955004E-203</v>
      </c>
      <c r="K17" s="25">
        <f t="shared" si="8"/>
        <v>-1</v>
      </c>
      <c r="L17" s="23">
        <f t="shared" si="9"/>
        <v>5.0000000000000001E-3</v>
      </c>
      <c r="M17" s="29">
        <f t="shared" si="10"/>
        <v>0</v>
      </c>
      <c r="N17" s="25">
        <f t="shared" si="11"/>
        <v>-1</v>
      </c>
      <c r="O17" s="11"/>
    </row>
    <row r="18" spans="2:15" s="1" customFormat="1" hidden="1" outlineLevel="1" x14ac:dyDescent="0.2">
      <c r="B18" s="16">
        <v>6</v>
      </c>
      <c r="C18" s="23">
        <f t="shared" si="0"/>
        <v>0.12</v>
      </c>
      <c r="D18" s="24">
        <f t="shared" si="1"/>
        <v>9.9554795448655505E-14</v>
      </c>
      <c r="E18" s="25">
        <f t="shared" si="2"/>
        <v>-1</v>
      </c>
      <c r="F18" s="23">
        <f t="shared" si="3"/>
        <v>0.03</v>
      </c>
      <c r="G18" s="29">
        <f t="shared" si="4"/>
        <v>3.5092186746325564E-74</v>
      </c>
      <c r="H18" s="25">
        <f t="shared" si="5"/>
        <v>-1</v>
      </c>
      <c r="I18" s="23">
        <f t="shared" si="6"/>
        <v>1.2E-2</v>
      </c>
      <c r="J18" s="29">
        <f t="shared" si="7"/>
        <v>6.4730005849183745E-201</v>
      </c>
      <c r="K18" s="25">
        <f t="shared" si="8"/>
        <v>-1</v>
      </c>
      <c r="L18" s="23">
        <f t="shared" si="9"/>
        <v>6.0000000000000001E-3</v>
      </c>
      <c r="M18" s="29">
        <f t="shared" si="10"/>
        <v>0</v>
      </c>
      <c r="N18" s="25">
        <f t="shared" si="11"/>
        <v>-1</v>
      </c>
      <c r="O18" s="11"/>
    </row>
    <row r="19" spans="2:15" s="1" customFormat="1" hidden="1" outlineLevel="1" x14ac:dyDescent="0.2">
      <c r="B19" s="16">
        <v>7</v>
      </c>
      <c r="C19" s="23">
        <f t="shared" si="0"/>
        <v>0.14000000000000001</v>
      </c>
      <c r="D19" s="24">
        <f t="shared" si="1"/>
        <v>1.0655053783153491E-12</v>
      </c>
      <c r="E19" s="25">
        <f t="shared" si="2"/>
        <v>-1</v>
      </c>
      <c r="F19" s="23">
        <f t="shared" si="3"/>
        <v>3.5000000000000003E-2</v>
      </c>
      <c r="G19" s="29">
        <f t="shared" si="4"/>
        <v>1.6559718394347187E-72</v>
      </c>
      <c r="H19" s="25">
        <f t="shared" si="5"/>
        <v>-1</v>
      </c>
      <c r="I19" s="23">
        <f t="shared" si="6"/>
        <v>1.4E-2</v>
      </c>
      <c r="J19" s="29">
        <f t="shared" si="7"/>
        <v>7.7780974596076165E-199</v>
      </c>
      <c r="K19" s="25">
        <f t="shared" si="8"/>
        <v>-1</v>
      </c>
      <c r="L19" s="23">
        <f t="shared" si="9"/>
        <v>7.0000000000000001E-3</v>
      </c>
      <c r="M19" s="29">
        <f t="shared" si="10"/>
        <v>0</v>
      </c>
      <c r="N19" s="25">
        <f t="shared" si="11"/>
        <v>-1</v>
      </c>
      <c r="O19" s="11"/>
    </row>
    <row r="20" spans="2:15" s="1" customFormat="1" hidden="1" outlineLevel="1" x14ac:dyDescent="0.2">
      <c r="B20" s="16">
        <v>8</v>
      </c>
      <c r="C20" s="23">
        <f t="shared" si="0"/>
        <v>0.16</v>
      </c>
      <c r="D20" s="24">
        <f t="shared" si="1"/>
        <v>9.7515340197846937E-12</v>
      </c>
      <c r="E20" s="25">
        <f t="shared" si="2"/>
        <v>-1</v>
      </c>
      <c r="F20" s="23">
        <f t="shared" si="3"/>
        <v>0.04</v>
      </c>
      <c r="G20" s="29">
        <f t="shared" si="4"/>
        <v>6.802351890434513E-71</v>
      </c>
      <c r="H20" s="25">
        <f t="shared" si="5"/>
        <v>-1</v>
      </c>
      <c r="I20" s="23">
        <f t="shared" si="6"/>
        <v>1.6E-2</v>
      </c>
      <c r="J20" s="29">
        <f t="shared" si="7"/>
        <v>8.1614840877683525E-197</v>
      </c>
      <c r="K20" s="25">
        <f t="shared" si="8"/>
        <v>-1</v>
      </c>
      <c r="L20" s="23">
        <f t="shared" si="9"/>
        <v>8.0000000000000002E-3</v>
      </c>
      <c r="M20" s="29">
        <f t="shared" si="10"/>
        <v>0</v>
      </c>
      <c r="N20" s="25">
        <f t="shared" si="11"/>
        <v>-1</v>
      </c>
      <c r="O20" s="11"/>
    </row>
    <row r="21" spans="2:15" s="1" customFormat="1" hidden="1" outlineLevel="1" x14ac:dyDescent="0.2">
      <c r="B21" s="16">
        <v>9</v>
      </c>
      <c r="C21" s="23">
        <f t="shared" si="0"/>
        <v>0.18</v>
      </c>
      <c r="D21" s="24">
        <f t="shared" si="1"/>
        <v>7.7485162211262466E-11</v>
      </c>
      <c r="E21" s="25">
        <f t="shared" si="2"/>
        <v>-1</v>
      </c>
      <c r="F21" s="23">
        <f t="shared" si="3"/>
        <v>4.4999999999999998E-2</v>
      </c>
      <c r="G21" s="29">
        <f t="shared" si="4"/>
        <v>2.4709083623631927E-69</v>
      </c>
      <c r="H21" s="25">
        <f t="shared" si="5"/>
        <v>-1</v>
      </c>
      <c r="I21" s="23">
        <f t="shared" si="6"/>
        <v>1.7999999999999999E-2</v>
      </c>
      <c r="J21" s="29">
        <f t="shared" si="7"/>
        <v>7.5967976211550321E-195</v>
      </c>
      <c r="K21" s="25">
        <f t="shared" si="8"/>
        <v>-1</v>
      </c>
      <c r="L21" s="23">
        <f t="shared" si="9"/>
        <v>8.9999999999999993E-3</v>
      </c>
      <c r="M21" s="29">
        <f t="shared" si="10"/>
        <v>0</v>
      </c>
      <c r="N21" s="25">
        <f t="shared" si="11"/>
        <v>-1</v>
      </c>
      <c r="O21" s="11"/>
    </row>
    <row r="22" spans="2:15" s="1" customFormat="1" hidden="1" outlineLevel="1" x14ac:dyDescent="0.2">
      <c r="B22" s="16">
        <v>10</v>
      </c>
      <c r="C22" s="23">
        <f t="shared" si="0"/>
        <v>0.2</v>
      </c>
      <c r="D22" s="24">
        <f t="shared" si="1"/>
        <v>5.4093019997753964E-10</v>
      </c>
      <c r="E22" s="25">
        <f t="shared" si="2"/>
        <v>-1</v>
      </c>
      <c r="F22" s="23">
        <f t="shared" si="3"/>
        <v>0.05</v>
      </c>
      <c r="G22" s="29">
        <f t="shared" si="4"/>
        <v>8.035794682247635E-68</v>
      </c>
      <c r="H22" s="25">
        <f t="shared" si="5"/>
        <v>-1</v>
      </c>
      <c r="I22" s="23">
        <f t="shared" si="6"/>
        <v>0.02</v>
      </c>
      <c r="J22" s="29">
        <f t="shared" si="7"/>
        <v>6.3511281301401008E-193</v>
      </c>
      <c r="K22" s="25">
        <f t="shared" si="8"/>
        <v>-1</v>
      </c>
      <c r="L22" s="23">
        <f t="shared" si="9"/>
        <v>0.01</v>
      </c>
      <c r="M22" s="29">
        <f t="shared" si="10"/>
        <v>0</v>
      </c>
      <c r="N22" s="25">
        <f t="shared" si="11"/>
        <v>-1</v>
      </c>
      <c r="O22" s="11"/>
    </row>
    <row r="23" spans="2:15" s="1" customFormat="1" hidden="1" outlineLevel="1" x14ac:dyDescent="0.2">
      <c r="B23" s="16">
        <v>11</v>
      </c>
      <c r="C23" s="23">
        <f t="shared" si="0"/>
        <v>0.22</v>
      </c>
      <c r="D23" s="24">
        <f t="shared" si="1"/>
        <v>3.3492484126373669E-9</v>
      </c>
      <c r="E23" s="25">
        <f t="shared" si="2"/>
        <v>-1</v>
      </c>
      <c r="F23" s="23">
        <f t="shared" si="3"/>
        <v>5.5E-2</v>
      </c>
      <c r="G23" s="29">
        <f t="shared" si="4"/>
        <v>2.3633528832066178E-66</v>
      </c>
      <c r="H23" s="25">
        <f t="shared" si="5"/>
        <v>-1</v>
      </c>
      <c r="I23" s="23">
        <f t="shared" si="6"/>
        <v>2.1999999999999999E-2</v>
      </c>
      <c r="J23" s="29">
        <f t="shared" si="7"/>
        <v>4.8171824417056417E-191</v>
      </c>
      <c r="K23" s="25">
        <f t="shared" si="8"/>
        <v>-1</v>
      </c>
      <c r="L23" s="23">
        <f t="shared" si="9"/>
        <v>1.0999999999999999E-2</v>
      </c>
      <c r="M23" s="29">
        <f t="shared" si="10"/>
        <v>0</v>
      </c>
      <c r="N23" s="25">
        <f t="shared" si="11"/>
        <v>-1</v>
      </c>
      <c r="O23" s="11"/>
    </row>
    <row r="24" spans="2:15" s="1" customFormat="1" hidden="1" outlineLevel="1" x14ac:dyDescent="0.2">
      <c r="B24" s="16">
        <v>12</v>
      </c>
      <c r="C24" s="23">
        <f t="shared" si="0"/>
        <v>0.24</v>
      </c>
      <c r="D24" s="24">
        <f t="shared" si="1"/>
        <v>1.8534016553716212E-8</v>
      </c>
      <c r="E24" s="25">
        <f t="shared" si="2"/>
        <v>-1</v>
      </c>
      <c r="F24" s="23">
        <f t="shared" si="3"/>
        <v>0.06</v>
      </c>
      <c r="G24" s="29">
        <f t="shared" si="4"/>
        <v>6.3379375631397022E-65</v>
      </c>
      <c r="H24" s="25">
        <f t="shared" si="5"/>
        <v>-1</v>
      </c>
      <c r="I24" s="23">
        <f t="shared" si="6"/>
        <v>2.4E-2</v>
      </c>
      <c r="J24" s="29">
        <f t="shared" si="7"/>
        <v>3.3424085468836143E-189</v>
      </c>
      <c r="K24" s="25">
        <f t="shared" si="8"/>
        <v>-1</v>
      </c>
      <c r="L24" s="23">
        <f t="shared" si="9"/>
        <v>1.2E-2</v>
      </c>
      <c r="M24" s="29">
        <f t="shared" si="10"/>
        <v>0</v>
      </c>
      <c r="N24" s="25">
        <f t="shared" si="11"/>
        <v>-1</v>
      </c>
      <c r="O24" s="11"/>
    </row>
    <row r="25" spans="2:15" s="1" customFormat="1" hidden="1" outlineLevel="1" x14ac:dyDescent="0.2">
      <c r="B25" s="16">
        <v>13</v>
      </c>
      <c r="C25" s="23">
        <f t="shared" si="0"/>
        <v>0.26</v>
      </c>
      <c r="D25" s="24">
        <f t="shared" si="1"/>
        <v>9.2246227920159228E-8</v>
      </c>
      <c r="E25" s="25">
        <f t="shared" si="2"/>
        <v>-1</v>
      </c>
      <c r="F25" s="23">
        <f t="shared" si="3"/>
        <v>6.5000000000000002E-2</v>
      </c>
      <c r="G25" s="29">
        <f t="shared" si="4"/>
        <v>1.5606347712646231E-63</v>
      </c>
      <c r="H25" s="25">
        <f t="shared" si="5"/>
        <v>-1</v>
      </c>
      <c r="I25" s="23">
        <f t="shared" si="6"/>
        <v>2.5999999999999999E-2</v>
      </c>
      <c r="J25" s="29">
        <f t="shared" si="7"/>
        <v>2.1363619202784279E-187</v>
      </c>
      <c r="K25" s="25">
        <f t="shared" si="8"/>
        <v>-1</v>
      </c>
      <c r="L25" s="23">
        <f t="shared" si="9"/>
        <v>1.2999999999999999E-2</v>
      </c>
      <c r="M25" s="29">
        <f t="shared" si="10"/>
        <v>0</v>
      </c>
      <c r="N25" s="25">
        <f t="shared" si="11"/>
        <v>-1</v>
      </c>
      <c r="O25" s="11"/>
    </row>
    <row r="26" spans="2:15" s="1" customFormat="1" hidden="1" outlineLevel="1" x14ac:dyDescent="0.2">
      <c r="B26" s="16">
        <v>14</v>
      </c>
      <c r="C26" s="23">
        <f t="shared" si="0"/>
        <v>0.28000000000000003</v>
      </c>
      <c r="D26" s="24">
        <f t="shared" si="1"/>
        <v>4.1510802564071499E-7</v>
      </c>
      <c r="E26" s="25">
        <f t="shared" si="2"/>
        <v>-1</v>
      </c>
      <c r="F26" s="23">
        <f t="shared" si="3"/>
        <v>7.0000000000000007E-2</v>
      </c>
      <c r="G26" s="29">
        <f t="shared" si="4"/>
        <v>3.5493896216734393E-62</v>
      </c>
      <c r="H26" s="25">
        <f t="shared" si="5"/>
        <v>-1</v>
      </c>
      <c r="I26" s="23">
        <f t="shared" si="6"/>
        <v>2.8000000000000001E-2</v>
      </c>
      <c r="J26" s="29">
        <f t="shared" si="7"/>
        <v>1.2653613914297814E-185</v>
      </c>
      <c r="K26" s="25">
        <f t="shared" si="8"/>
        <v>-1</v>
      </c>
      <c r="L26" s="23">
        <f t="shared" si="9"/>
        <v>1.4E-2</v>
      </c>
      <c r="M26" s="29">
        <f t="shared" si="10"/>
        <v>0</v>
      </c>
      <c r="N26" s="25">
        <f t="shared" si="11"/>
        <v>-1</v>
      </c>
      <c r="O26" s="11"/>
    </row>
    <row r="27" spans="2:15" s="1" customFormat="1" hidden="1" outlineLevel="1" x14ac:dyDescent="0.2">
      <c r="B27" s="16">
        <v>15</v>
      </c>
      <c r="C27" s="23">
        <f t="shared" si="0"/>
        <v>0.3</v>
      </c>
      <c r="D27" s="24">
        <f t="shared" si="1"/>
        <v>1.6963333372128662E-6</v>
      </c>
      <c r="E27" s="25">
        <f t="shared" si="2"/>
        <v>-1</v>
      </c>
      <c r="F27" s="23">
        <f t="shared" si="3"/>
        <v>7.4999999999999997E-2</v>
      </c>
      <c r="G27" s="29">
        <f t="shared" si="4"/>
        <v>7.4940085741923125E-61</v>
      </c>
      <c r="H27" s="25">
        <f t="shared" si="5"/>
        <v>-1</v>
      </c>
      <c r="I27" s="23">
        <f t="shared" si="6"/>
        <v>0.03</v>
      </c>
      <c r="J27" s="29">
        <f t="shared" si="7"/>
        <v>6.9806910059094594E-184</v>
      </c>
      <c r="K27" s="25">
        <f t="shared" si="8"/>
        <v>-1</v>
      </c>
      <c r="L27" s="23">
        <f t="shared" si="9"/>
        <v>1.4999999999999999E-2</v>
      </c>
      <c r="M27" s="29">
        <f t="shared" si="10"/>
        <v>0</v>
      </c>
      <c r="N27" s="25">
        <f t="shared" si="11"/>
        <v>-1</v>
      </c>
      <c r="O27" s="11"/>
    </row>
    <row r="28" spans="2:15" s="1" customFormat="1" hidden="1" outlineLevel="1" x14ac:dyDescent="0.2">
      <c r="B28" s="16">
        <v>16</v>
      </c>
      <c r="C28" s="23">
        <f t="shared" si="0"/>
        <v>0.32</v>
      </c>
      <c r="D28" s="24">
        <f t="shared" si="1"/>
        <v>6.3182685955310437E-6</v>
      </c>
      <c r="E28" s="25">
        <f t="shared" si="2"/>
        <v>-1</v>
      </c>
      <c r="F28" s="23">
        <f t="shared" si="3"/>
        <v>0.08</v>
      </c>
      <c r="G28" s="29">
        <f t="shared" si="4"/>
        <v>1.4753829380442269E-59</v>
      </c>
      <c r="H28" s="25">
        <f t="shared" si="5"/>
        <v>-1</v>
      </c>
      <c r="I28" s="23">
        <f t="shared" si="6"/>
        <v>3.2000000000000001E-2</v>
      </c>
      <c r="J28" s="29">
        <f t="shared" si="7"/>
        <v>3.6029563122559376E-182</v>
      </c>
      <c r="K28" s="25">
        <f t="shared" si="8"/>
        <v>-1</v>
      </c>
      <c r="L28" s="23">
        <f t="shared" si="9"/>
        <v>1.6E-2</v>
      </c>
      <c r="M28" s="29">
        <f t="shared" si="10"/>
        <v>0</v>
      </c>
      <c r="N28" s="25">
        <f t="shared" si="11"/>
        <v>-1</v>
      </c>
      <c r="O28" s="11"/>
    </row>
    <row r="29" spans="2:15" s="1" customFormat="1" hidden="1" outlineLevel="1" x14ac:dyDescent="0.2">
      <c r="B29" s="16">
        <v>17</v>
      </c>
      <c r="C29" s="23">
        <f t="shared" si="0"/>
        <v>0.34</v>
      </c>
      <c r="D29" s="24">
        <f t="shared" si="1"/>
        <v>2.1516266028024674E-5</v>
      </c>
      <c r="E29" s="25">
        <f t="shared" si="2"/>
        <v>-1</v>
      </c>
      <c r="F29" s="23">
        <f t="shared" si="3"/>
        <v>8.5000000000000006E-2</v>
      </c>
      <c r="G29" s="29">
        <f t="shared" si="4"/>
        <v>2.7190205115752223E-58</v>
      </c>
      <c r="H29" s="25">
        <f t="shared" si="5"/>
        <v>-1</v>
      </c>
      <c r="I29" s="23">
        <f t="shared" si="6"/>
        <v>3.4000000000000002E-2</v>
      </c>
      <c r="J29" s="29">
        <f t="shared" si="7"/>
        <v>1.7466032412290907E-180</v>
      </c>
      <c r="K29" s="25">
        <f t="shared" si="8"/>
        <v>-1</v>
      </c>
      <c r="L29" s="23">
        <f t="shared" si="9"/>
        <v>1.7000000000000001E-2</v>
      </c>
      <c r="M29" s="29">
        <f t="shared" si="10"/>
        <v>0</v>
      </c>
      <c r="N29" s="25">
        <f t="shared" si="11"/>
        <v>-1</v>
      </c>
      <c r="O29" s="11"/>
    </row>
    <row r="30" spans="2:15" s="1" customFormat="1" hidden="1" outlineLevel="1" x14ac:dyDescent="0.2">
      <c r="B30" s="16">
        <v>18</v>
      </c>
      <c r="C30" s="23">
        <f t="shared" si="0"/>
        <v>0.36</v>
      </c>
      <c r="D30" s="24">
        <f t="shared" si="1"/>
        <v>6.716564124964446E-5</v>
      </c>
      <c r="E30" s="25">
        <f t="shared" si="2"/>
        <v>-1</v>
      </c>
      <c r="F30" s="23">
        <f t="shared" si="3"/>
        <v>0.09</v>
      </c>
      <c r="G30" s="29">
        <f t="shared" si="4"/>
        <v>4.7068449666591282E-57</v>
      </c>
      <c r="H30" s="25">
        <f t="shared" si="5"/>
        <v>-1</v>
      </c>
      <c r="I30" s="23">
        <f t="shared" si="6"/>
        <v>3.5999999999999997E-2</v>
      </c>
      <c r="J30" s="29">
        <f t="shared" si="7"/>
        <v>7.9800885926966772E-179</v>
      </c>
      <c r="K30" s="25">
        <f t="shared" si="8"/>
        <v>-1</v>
      </c>
      <c r="L30" s="23">
        <f t="shared" si="9"/>
        <v>1.7999999999999999E-2</v>
      </c>
      <c r="M30" s="29">
        <f t="shared" si="10"/>
        <v>0</v>
      </c>
      <c r="N30" s="25">
        <f t="shared" si="11"/>
        <v>-1</v>
      </c>
      <c r="O30" s="11"/>
    </row>
    <row r="31" spans="2:15" s="1" customFormat="1" hidden="1" outlineLevel="1" x14ac:dyDescent="0.2">
      <c r="B31" s="16">
        <v>19</v>
      </c>
      <c r="C31" s="23">
        <f t="shared" si="0"/>
        <v>0.38</v>
      </c>
      <c r="D31" s="24">
        <f t="shared" si="1"/>
        <v>1.9261156864762972E-4</v>
      </c>
      <c r="E31" s="25">
        <f t="shared" si="2"/>
        <v>-1</v>
      </c>
      <c r="F31" s="23">
        <f t="shared" si="3"/>
        <v>9.5000000000000001E-2</v>
      </c>
      <c r="G31" s="29">
        <f t="shared" si="4"/>
        <v>7.6769110082098044E-56</v>
      </c>
      <c r="H31" s="25">
        <f t="shared" si="5"/>
        <v>-1</v>
      </c>
      <c r="I31" s="23">
        <f t="shared" si="6"/>
        <v>3.7999999999999999E-2</v>
      </c>
      <c r="J31" s="29">
        <f t="shared" si="7"/>
        <v>3.4469896188594122E-177</v>
      </c>
      <c r="K31" s="25">
        <f t="shared" si="8"/>
        <v>-1</v>
      </c>
      <c r="L31" s="23">
        <f t="shared" si="9"/>
        <v>1.9E-2</v>
      </c>
      <c r="M31" s="29">
        <f t="shared" si="10"/>
        <v>0</v>
      </c>
      <c r="N31" s="25">
        <f t="shared" si="11"/>
        <v>-1</v>
      </c>
      <c r="O31" s="11"/>
    </row>
    <row r="32" spans="2:15" s="1" customFormat="1" hidden="1" outlineLevel="1" x14ac:dyDescent="0.2">
      <c r="B32" s="16">
        <v>20</v>
      </c>
      <c r="C32" s="23">
        <f t="shared" si="0"/>
        <v>0.4</v>
      </c>
      <c r="D32" s="24">
        <f t="shared" si="1"/>
        <v>5.0833836968759412E-4</v>
      </c>
      <c r="E32" s="25">
        <f t="shared" si="2"/>
        <v>-1</v>
      </c>
      <c r="F32" s="23">
        <f t="shared" si="3"/>
        <v>0.1</v>
      </c>
      <c r="G32" s="29">
        <f t="shared" si="4"/>
        <v>1.1829704895488607E-54</v>
      </c>
      <c r="H32" s="25">
        <f t="shared" si="5"/>
        <v>-1</v>
      </c>
      <c r="I32" s="23">
        <f t="shared" si="6"/>
        <v>0.04</v>
      </c>
      <c r="J32" s="29">
        <f t="shared" si="7"/>
        <v>1.4115422489229449E-175</v>
      </c>
      <c r="K32" s="25">
        <f t="shared" si="8"/>
        <v>-1</v>
      </c>
      <c r="L32" s="23">
        <f t="shared" si="9"/>
        <v>0.02</v>
      </c>
      <c r="M32" s="29">
        <f t="shared" si="10"/>
        <v>0</v>
      </c>
      <c r="N32" s="25">
        <f t="shared" si="11"/>
        <v>-1</v>
      </c>
      <c r="O32" s="11"/>
    </row>
    <row r="33" spans="2:15" s="1" customFormat="1" hidden="1" outlineLevel="1" x14ac:dyDescent="0.2">
      <c r="B33" s="16">
        <v>21</v>
      </c>
      <c r="C33" s="23">
        <f t="shared" si="0"/>
        <v>0.42</v>
      </c>
      <c r="D33" s="24">
        <f t="shared" si="1"/>
        <v>1.2364987370779325E-3</v>
      </c>
      <c r="E33" s="25">
        <f t="shared" si="2"/>
        <v>-1</v>
      </c>
      <c r="F33" s="23">
        <f t="shared" si="3"/>
        <v>0.105</v>
      </c>
      <c r="G33" s="29">
        <f t="shared" si="4"/>
        <v>1.7264974712334492E-53</v>
      </c>
      <c r="H33" s="25">
        <f t="shared" si="5"/>
        <v>-1</v>
      </c>
      <c r="I33" s="23">
        <f t="shared" si="6"/>
        <v>4.2000000000000003E-2</v>
      </c>
      <c r="J33" s="29">
        <f t="shared" si="7"/>
        <v>5.4935698336459566E-174</v>
      </c>
      <c r="K33" s="25">
        <f t="shared" si="8"/>
        <v>-1</v>
      </c>
      <c r="L33" s="23">
        <f t="shared" si="9"/>
        <v>2.1000000000000001E-2</v>
      </c>
      <c r="M33" s="29">
        <f t="shared" si="10"/>
        <v>0</v>
      </c>
      <c r="N33" s="25">
        <f t="shared" si="11"/>
        <v>-1</v>
      </c>
      <c r="O33" s="11"/>
    </row>
    <row r="34" spans="2:15" s="1" customFormat="1" hidden="1" outlineLevel="1" x14ac:dyDescent="0.2">
      <c r="B34" s="16">
        <v>22</v>
      </c>
      <c r="C34" s="23">
        <f t="shared" si="0"/>
        <v>0.44</v>
      </c>
      <c r="D34" s="24">
        <f t="shared" si="1"/>
        <v>2.7752864774464119E-3</v>
      </c>
      <c r="E34" s="25">
        <f t="shared" si="2"/>
        <v>-1</v>
      </c>
      <c r="F34" s="23">
        <f t="shared" si="3"/>
        <v>0.11</v>
      </c>
      <c r="G34" s="29">
        <f t="shared" si="4"/>
        <v>2.391856508980354E-52</v>
      </c>
      <c r="H34" s="25">
        <f t="shared" si="5"/>
        <v>-1</v>
      </c>
      <c r="I34" s="23">
        <f t="shared" si="6"/>
        <v>4.3999999999999997E-2</v>
      </c>
      <c r="J34" s="29">
        <f t="shared" si="7"/>
        <v>2.0366026642498896E-172</v>
      </c>
      <c r="K34" s="25">
        <f t="shared" si="8"/>
        <v>-1</v>
      </c>
      <c r="L34" s="23">
        <f t="shared" si="9"/>
        <v>2.1999999999999999E-2</v>
      </c>
      <c r="M34" s="29">
        <f t="shared" si="10"/>
        <v>0</v>
      </c>
      <c r="N34" s="25">
        <f t="shared" si="11"/>
        <v>-1</v>
      </c>
      <c r="O34" s="11"/>
    </row>
    <row r="35" spans="2:15" s="1" customFormat="1" hidden="1" outlineLevel="1" x14ac:dyDescent="0.2">
      <c r="B35" s="16">
        <v>23</v>
      </c>
      <c r="C35" s="23">
        <f t="shared" si="0"/>
        <v>0.46</v>
      </c>
      <c r="D35" s="24">
        <f t="shared" si="1"/>
        <v>5.7527677393836383E-3</v>
      </c>
      <c r="E35" s="25">
        <f t="shared" si="2"/>
        <v>-1</v>
      </c>
      <c r="F35" s="23">
        <f t="shared" si="3"/>
        <v>0.115</v>
      </c>
      <c r="G35" s="29">
        <f t="shared" si="4"/>
        <v>3.1518541588372695E-51</v>
      </c>
      <c r="H35" s="25">
        <f t="shared" si="5"/>
        <v>-1</v>
      </c>
      <c r="I35" s="23">
        <f t="shared" si="6"/>
        <v>4.5999999999999999E-2</v>
      </c>
      <c r="J35" s="29">
        <f t="shared" si="7"/>
        <v>7.2068451975584611E-171</v>
      </c>
      <c r="K35" s="25">
        <f t="shared" si="8"/>
        <v>-1</v>
      </c>
      <c r="L35" s="23">
        <f t="shared" si="9"/>
        <v>2.3E-2</v>
      </c>
      <c r="M35" s="29">
        <f t="shared" si="10"/>
        <v>0</v>
      </c>
      <c r="N35" s="25">
        <f t="shared" si="11"/>
        <v>-1</v>
      </c>
      <c r="O35" s="11"/>
    </row>
    <row r="36" spans="2:15" s="1" customFormat="1" hidden="1" outlineLevel="1" x14ac:dyDescent="0.2">
      <c r="B36" s="16">
        <v>24</v>
      </c>
      <c r="C36" s="23">
        <f t="shared" si="0"/>
        <v>0.48</v>
      </c>
      <c r="D36" s="24">
        <f t="shared" si="1"/>
        <v>1.1019659825103103E-2</v>
      </c>
      <c r="E36" s="25">
        <f t="shared" si="2"/>
        <v>-1</v>
      </c>
      <c r="F36" s="23">
        <f t="shared" si="3"/>
        <v>0.12</v>
      </c>
      <c r="G36" s="29">
        <f t="shared" si="4"/>
        <v>3.9579195636479652E-50</v>
      </c>
      <c r="H36" s="25">
        <f t="shared" si="5"/>
        <v>-1</v>
      </c>
      <c r="I36" s="23">
        <f t="shared" si="6"/>
        <v>4.8000000000000001E-2</v>
      </c>
      <c r="J36" s="29">
        <f t="shared" si="7"/>
        <v>2.4388840656737036E-169</v>
      </c>
      <c r="K36" s="25">
        <f t="shared" si="8"/>
        <v>-1</v>
      </c>
      <c r="L36" s="23">
        <f t="shared" si="9"/>
        <v>2.4E-2</v>
      </c>
      <c r="M36" s="29">
        <f t="shared" si="10"/>
        <v>0</v>
      </c>
      <c r="N36" s="25">
        <f t="shared" si="11"/>
        <v>-1</v>
      </c>
      <c r="O36" s="11"/>
    </row>
    <row r="37" spans="2:15" s="1" customFormat="1" hidden="1" outlineLevel="1" x14ac:dyDescent="0.2">
      <c r="B37" s="16">
        <v>25</v>
      </c>
      <c r="C37" s="23">
        <f t="shared" si="0"/>
        <v>0.5</v>
      </c>
      <c r="D37" s="24">
        <f t="shared" si="1"/>
        <v>1.9513732749750202E-2</v>
      </c>
      <c r="E37" s="25">
        <f t="shared" si="2"/>
        <v>-1</v>
      </c>
      <c r="F37" s="23">
        <f t="shared" si="3"/>
        <v>0.125</v>
      </c>
      <c r="G37" s="29">
        <f t="shared" si="4"/>
        <v>4.7443688780248855E-49</v>
      </c>
      <c r="H37" s="25">
        <f t="shared" si="5"/>
        <v>-1</v>
      </c>
      <c r="I37" s="23">
        <f t="shared" si="6"/>
        <v>0.05</v>
      </c>
      <c r="J37" s="29">
        <f t="shared" si="7"/>
        <v>7.9067303093426893E-168</v>
      </c>
      <c r="K37" s="25">
        <f t="shared" si="8"/>
        <v>-1</v>
      </c>
      <c r="L37" s="23">
        <f t="shared" si="9"/>
        <v>2.5000000000000001E-2</v>
      </c>
      <c r="M37" s="29">
        <f t="shared" si="10"/>
        <v>0</v>
      </c>
      <c r="N37" s="25">
        <f t="shared" si="11"/>
        <v>-1</v>
      </c>
      <c r="O37" s="11"/>
    </row>
    <row r="38" spans="2:15" s="1" customFormat="1" hidden="1" outlineLevel="1" x14ac:dyDescent="0.2">
      <c r="B38" s="16">
        <v>26</v>
      </c>
      <c r="C38" s="23">
        <f t="shared" si="0"/>
        <v>0.52</v>
      </c>
      <c r="D38" s="24">
        <f t="shared" si="1"/>
        <v>3.1948159127709506E-2</v>
      </c>
      <c r="E38" s="25">
        <f t="shared" si="2"/>
        <v>-1</v>
      </c>
      <c r="F38" s="23">
        <f t="shared" si="3"/>
        <v>0.13</v>
      </c>
      <c r="G38" s="29">
        <f t="shared" si="4"/>
        <v>5.4372834594827997E-48</v>
      </c>
      <c r="H38" s="25">
        <f t="shared" si="5"/>
        <v>-1</v>
      </c>
      <c r="I38" s="23">
        <f t="shared" si="6"/>
        <v>5.1999999999999998E-2</v>
      </c>
      <c r="J38" s="29">
        <f t="shared" si="7"/>
        <v>2.4595520219030862E-166</v>
      </c>
      <c r="K38" s="25">
        <f t="shared" si="8"/>
        <v>-1</v>
      </c>
      <c r="L38" s="23">
        <f t="shared" si="9"/>
        <v>2.5999999999999999E-2</v>
      </c>
      <c r="M38" s="29">
        <f t="shared" si="10"/>
        <v>0</v>
      </c>
      <c r="N38" s="25">
        <f t="shared" si="11"/>
        <v>-1</v>
      </c>
      <c r="O38" s="11"/>
    </row>
    <row r="39" spans="2:15" s="1" customFormat="1" hidden="1" outlineLevel="1" x14ac:dyDescent="0.2">
      <c r="B39" s="16">
        <v>27</v>
      </c>
      <c r="C39" s="23">
        <f t="shared" si="0"/>
        <v>0.54</v>
      </c>
      <c r="D39" s="24">
        <f t="shared" si="1"/>
        <v>4.8353970571668396E-2</v>
      </c>
      <c r="E39" s="25">
        <f t="shared" si="2"/>
        <v>-1</v>
      </c>
      <c r="F39" s="23">
        <f t="shared" si="3"/>
        <v>0.13500000000000001</v>
      </c>
      <c r="G39" s="29">
        <f t="shared" si="4"/>
        <v>5.9663164447297714E-47</v>
      </c>
      <c r="H39" s="25">
        <f t="shared" si="5"/>
        <v>-1</v>
      </c>
      <c r="I39" s="23">
        <f t="shared" si="6"/>
        <v>5.3999999999999999E-2</v>
      </c>
      <c r="J39" s="29">
        <f t="shared" si="7"/>
        <v>7.3520663141211845E-165</v>
      </c>
      <c r="K39" s="25">
        <f t="shared" si="8"/>
        <v>-1</v>
      </c>
      <c r="L39" s="23">
        <f t="shared" si="9"/>
        <v>2.7E-2</v>
      </c>
      <c r="M39" s="29">
        <f t="shared" si="10"/>
        <v>0</v>
      </c>
      <c r="N39" s="25">
        <f t="shared" si="11"/>
        <v>-1</v>
      </c>
      <c r="O39" s="11"/>
    </row>
    <row r="40" spans="2:15" s="1" customFormat="1" hidden="1" outlineLevel="1" x14ac:dyDescent="0.2">
      <c r="B40" s="16">
        <v>28</v>
      </c>
      <c r="C40" s="23">
        <f t="shared" si="0"/>
        <v>0.56000000000000005</v>
      </c>
      <c r="D40" s="24">
        <f t="shared" si="1"/>
        <v>6.7630215596860582E-2</v>
      </c>
      <c r="E40" s="25">
        <f t="shared" si="2"/>
        <v>-1</v>
      </c>
      <c r="F40" s="23">
        <f t="shared" si="3"/>
        <v>0.14000000000000001</v>
      </c>
      <c r="G40" s="29">
        <f t="shared" si="4"/>
        <v>6.2767261516514962E-46</v>
      </c>
      <c r="H40" s="25">
        <f t="shared" si="5"/>
        <v>-1</v>
      </c>
      <c r="I40" s="23">
        <f t="shared" si="6"/>
        <v>5.6000000000000001E-2</v>
      </c>
      <c r="J40" s="29">
        <f t="shared" si="7"/>
        <v>2.1147125877847216E-163</v>
      </c>
      <c r="K40" s="25">
        <f t="shared" si="8"/>
        <v>-1</v>
      </c>
      <c r="L40" s="23">
        <f t="shared" si="9"/>
        <v>2.8000000000000001E-2</v>
      </c>
      <c r="M40" s="29">
        <f t="shared" si="10"/>
        <v>0</v>
      </c>
      <c r="N40" s="25">
        <f t="shared" si="11"/>
        <v>-1</v>
      </c>
      <c r="O40" s="11"/>
    </row>
    <row r="41" spans="2:15" s="1" customFormat="1" hidden="1" outlineLevel="1" x14ac:dyDescent="0.2">
      <c r="B41" s="16">
        <v>29</v>
      </c>
      <c r="C41" s="23">
        <f t="shared" si="0"/>
        <v>0.57999999999999996</v>
      </c>
      <c r="D41" s="24">
        <f t="shared" si="1"/>
        <v>8.735832135810688E-2</v>
      </c>
      <c r="E41" s="25">
        <f t="shared" si="2"/>
        <v>8.735832135810688E-2</v>
      </c>
      <c r="F41" s="23">
        <f t="shared" si="3"/>
        <v>0.14499999999999999</v>
      </c>
      <c r="G41" s="29">
        <f t="shared" si="4"/>
        <v>6.3387329524039048E-45</v>
      </c>
      <c r="H41" s="25">
        <f t="shared" si="5"/>
        <v>-1</v>
      </c>
      <c r="I41" s="23">
        <f t="shared" si="6"/>
        <v>5.8000000000000003E-2</v>
      </c>
      <c r="J41" s="29">
        <f t="shared" si="7"/>
        <v>5.8604933374062323E-162</v>
      </c>
      <c r="K41" s="25">
        <f t="shared" si="8"/>
        <v>-1</v>
      </c>
      <c r="L41" s="23">
        <f t="shared" si="9"/>
        <v>2.9000000000000001E-2</v>
      </c>
      <c r="M41" s="29">
        <f t="shared" si="10"/>
        <v>0</v>
      </c>
      <c r="N41" s="25">
        <f t="shared" si="11"/>
        <v>-1</v>
      </c>
      <c r="O41" s="11"/>
    </row>
    <row r="42" spans="2:15" s="1" customFormat="1" hidden="1" outlineLevel="1" x14ac:dyDescent="0.2">
      <c r="B42" s="16">
        <v>30</v>
      </c>
      <c r="C42" s="23">
        <f t="shared" si="0"/>
        <v>0.6</v>
      </c>
      <c r="D42" s="24">
        <f t="shared" si="1"/>
        <v>0.10412167491601391</v>
      </c>
      <c r="E42" s="25">
        <f t="shared" si="2"/>
        <v>0.10412167491601391</v>
      </c>
      <c r="F42" s="23">
        <f t="shared" si="3"/>
        <v>0.15</v>
      </c>
      <c r="G42" s="29">
        <f t="shared" si="4"/>
        <v>6.1519973059683984E-44</v>
      </c>
      <c r="H42" s="25">
        <f t="shared" si="5"/>
        <v>-1</v>
      </c>
      <c r="I42" s="23">
        <f t="shared" si="6"/>
        <v>0.06</v>
      </c>
      <c r="J42" s="29">
        <f t="shared" si="7"/>
        <v>1.5666524216293915E-160</v>
      </c>
      <c r="K42" s="25">
        <f t="shared" si="8"/>
        <v>-1</v>
      </c>
      <c r="L42" s="23">
        <f t="shared" si="9"/>
        <v>0.03</v>
      </c>
      <c r="M42" s="29">
        <f t="shared" si="10"/>
        <v>0</v>
      </c>
      <c r="N42" s="25">
        <f t="shared" si="11"/>
        <v>-1</v>
      </c>
      <c r="O42" s="11"/>
    </row>
    <row r="43" spans="2:15" s="1" customFormat="1" hidden="1" outlineLevel="1" x14ac:dyDescent="0.2">
      <c r="B43" s="16">
        <v>31</v>
      </c>
      <c r="C43" s="23">
        <f t="shared" si="0"/>
        <v>0.62</v>
      </c>
      <c r="D43" s="24">
        <f t="shared" si="1"/>
        <v>0.11437952083188975</v>
      </c>
      <c r="E43" s="25">
        <f t="shared" si="2"/>
        <v>0.11437952083188975</v>
      </c>
      <c r="F43" s="23">
        <f t="shared" si="3"/>
        <v>0.155</v>
      </c>
      <c r="G43" s="29">
        <f t="shared" si="4"/>
        <v>5.7443671444569201E-43</v>
      </c>
      <c r="H43" s="25">
        <f t="shared" si="5"/>
        <v>-1</v>
      </c>
      <c r="I43" s="23">
        <f t="shared" si="6"/>
        <v>6.2E-2</v>
      </c>
      <c r="J43" s="29">
        <f t="shared" si="7"/>
        <v>4.0443398608934708E-159</v>
      </c>
      <c r="K43" s="25">
        <f t="shared" si="8"/>
        <v>-1</v>
      </c>
      <c r="L43" s="23">
        <f t="shared" si="9"/>
        <v>3.1E-2</v>
      </c>
      <c r="M43" s="29">
        <f t="shared" si="10"/>
        <v>0</v>
      </c>
      <c r="N43" s="25">
        <f t="shared" si="11"/>
        <v>-1</v>
      </c>
      <c r="O43" s="11"/>
    </row>
    <row r="44" spans="2:15" s="1" customFormat="1" hidden="1" outlineLevel="1" x14ac:dyDescent="0.2">
      <c r="B44" s="16">
        <v>32</v>
      </c>
      <c r="C44" s="23">
        <f t="shared" ref="C44:C62" si="12">$B44/C$9</f>
        <v>0.64</v>
      </c>
      <c r="D44" s="24">
        <f t="shared" si="1"/>
        <v>0.11563537705723989</v>
      </c>
      <c r="E44" s="25">
        <f t="shared" si="2"/>
        <v>0.11563537705723989</v>
      </c>
      <c r="F44" s="23">
        <f t="shared" si="3"/>
        <v>0.16</v>
      </c>
      <c r="G44" s="29">
        <f t="shared" si="4"/>
        <v>5.1655639347155523E-42</v>
      </c>
      <c r="H44" s="25">
        <f t="shared" si="5"/>
        <v>-1</v>
      </c>
      <c r="I44" s="23">
        <f t="shared" si="6"/>
        <v>6.4000000000000001E-2</v>
      </c>
      <c r="J44" s="29">
        <f t="shared" si="7"/>
        <v>1.009274576603145E-157</v>
      </c>
      <c r="K44" s="25">
        <f t="shared" si="8"/>
        <v>-1</v>
      </c>
      <c r="L44" s="23">
        <f t="shared" si="9"/>
        <v>3.2000000000000001E-2</v>
      </c>
      <c r="M44" s="29">
        <f t="shared" si="10"/>
        <v>0</v>
      </c>
      <c r="N44" s="25">
        <f t="shared" si="11"/>
        <v>-1</v>
      </c>
      <c r="O44" s="11"/>
    </row>
    <row r="45" spans="2:15" s="1" customFormat="1" hidden="1" outlineLevel="1" x14ac:dyDescent="0.2">
      <c r="B45" s="16">
        <v>33</v>
      </c>
      <c r="C45" s="23">
        <f t="shared" si="12"/>
        <v>0.66</v>
      </c>
      <c r="D45" s="24">
        <f t="shared" si="1"/>
        <v>0.1073960012964046</v>
      </c>
      <c r="E45" s="25">
        <f t="shared" si="2"/>
        <v>0.1073960012964046</v>
      </c>
      <c r="F45" s="23">
        <f t="shared" si="3"/>
        <v>0.16500000000000001</v>
      </c>
      <c r="G45" s="29">
        <f t="shared" si="4"/>
        <v>4.4776681969722712E-41</v>
      </c>
      <c r="H45" s="25">
        <f t="shared" si="5"/>
        <v>-1</v>
      </c>
      <c r="I45" s="23">
        <f t="shared" si="6"/>
        <v>6.6000000000000003E-2</v>
      </c>
      <c r="J45" s="29">
        <f t="shared" si="7"/>
        <v>2.4371377245345311E-156</v>
      </c>
      <c r="K45" s="25">
        <f t="shared" si="8"/>
        <v>-1</v>
      </c>
      <c r="L45" s="23">
        <f t="shared" si="9"/>
        <v>3.3000000000000002E-2</v>
      </c>
      <c r="M45" s="29">
        <f t="shared" si="10"/>
        <v>0</v>
      </c>
      <c r="N45" s="25">
        <f t="shared" si="11"/>
        <v>-1</v>
      </c>
      <c r="O45" s="11"/>
    </row>
    <row r="46" spans="2:15" s="1" customFormat="1" hidden="1" outlineLevel="1" x14ac:dyDescent="0.2">
      <c r="B46" s="16">
        <v>34</v>
      </c>
      <c r="C46" s="23">
        <f t="shared" si="12"/>
        <v>0.68</v>
      </c>
      <c r="D46" s="24">
        <f t="shared" si="1"/>
        <v>9.1431730833425498E-2</v>
      </c>
      <c r="E46" s="25">
        <f t="shared" si="2"/>
        <v>9.1431730833425498E-2</v>
      </c>
      <c r="F46" s="23">
        <f t="shared" si="3"/>
        <v>0.17</v>
      </c>
      <c r="G46" s="29">
        <f t="shared" si="4"/>
        <v>3.7447970667999608E-40</v>
      </c>
      <c r="H46" s="25">
        <f t="shared" si="5"/>
        <v>-1</v>
      </c>
      <c r="I46" s="23">
        <f t="shared" si="6"/>
        <v>6.8000000000000005E-2</v>
      </c>
      <c r="J46" s="29">
        <f t="shared" si="7"/>
        <v>5.6997638309643735E-155</v>
      </c>
      <c r="K46" s="25">
        <f t="shared" si="8"/>
        <v>-1</v>
      </c>
      <c r="L46" s="23">
        <f t="shared" si="9"/>
        <v>3.4000000000000002E-2</v>
      </c>
      <c r="M46" s="29">
        <f t="shared" si="10"/>
        <v>0</v>
      </c>
      <c r="N46" s="25">
        <f t="shared" si="11"/>
        <v>-1</v>
      </c>
      <c r="O46" s="11"/>
    </row>
    <row r="47" spans="2:15" s="1" customFormat="1" hidden="1" outlineLevel="1" x14ac:dyDescent="0.2">
      <c r="B47" s="16">
        <v>35</v>
      </c>
      <c r="C47" s="23">
        <f t="shared" si="12"/>
        <v>0.7</v>
      </c>
      <c r="D47" s="24">
        <f t="shared" si="1"/>
        <v>7.1168482378450151E-2</v>
      </c>
      <c r="E47" s="25">
        <f t="shared" si="2"/>
        <v>-1</v>
      </c>
      <c r="F47" s="23">
        <f t="shared" si="3"/>
        <v>0.17499999999999999</v>
      </c>
      <c r="G47" s="29">
        <f t="shared" si="4"/>
        <v>3.0241766582698284E-39</v>
      </c>
      <c r="H47" s="25">
        <f t="shared" si="5"/>
        <v>-1</v>
      </c>
      <c r="I47" s="23">
        <f t="shared" si="6"/>
        <v>7.0000000000000007E-2</v>
      </c>
      <c r="J47" s="29">
        <f t="shared" si="7"/>
        <v>1.2921518652466673E-153</v>
      </c>
      <c r="K47" s="25">
        <f t="shared" si="8"/>
        <v>-1</v>
      </c>
      <c r="L47" s="23">
        <f t="shared" si="9"/>
        <v>3.5000000000000003E-2</v>
      </c>
      <c r="M47" s="29">
        <f t="shared" si="10"/>
        <v>0</v>
      </c>
      <c r="N47" s="25">
        <f t="shared" si="11"/>
        <v>-1</v>
      </c>
      <c r="O47" s="11"/>
    </row>
    <row r="48" spans="2:15" s="1" customFormat="1" hidden="1" outlineLevel="1" x14ac:dyDescent="0.2">
      <c r="B48" s="16">
        <v>36</v>
      </c>
      <c r="C48" s="23">
        <f t="shared" si="12"/>
        <v>0.72</v>
      </c>
      <c r="D48" s="24">
        <f t="shared" si="1"/>
        <v>5.0491153038765266E-2</v>
      </c>
      <c r="E48" s="25">
        <f t="shared" si="2"/>
        <v>-1</v>
      </c>
      <c r="F48" s="23">
        <f t="shared" si="3"/>
        <v>0.18</v>
      </c>
      <c r="G48" s="29">
        <f t="shared" si="4"/>
        <v>2.3600838110146488E-38</v>
      </c>
      <c r="H48" s="25">
        <f t="shared" si="5"/>
        <v>-1</v>
      </c>
      <c r="I48" s="23">
        <f t="shared" si="6"/>
        <v>7.1999999999999995E-2</v>
      </c>
      <c r="J48" s="29">
        <f t="shared" si="7"/>
        <v>2.8418610279580906E-152</v>
      </c>
      <c r="K48" s="25">
        <f t="shared" si="8"/>
        <v>-1</v>
      </c>
      <c r="L48" s="23">
        <f t="shared" si="9"/>
        <v>3.5999999999999997E-2</v>
      </c>
      <c r="M48" s="29">
        <f t="shared" si="10"/>
        <v>0</v>
      </c>
      <c r="N48" s="25">
        <f t="shared" si="11"/>
        <v>-1</v>
      </c>
      <c r="O48" s="11"/>
    </row>
    <row r="49" spans="2:15" s="1" customFormat="1" hidden="1" outlineLevel="1" x14ac:dyDescent="0.2">
      <c r="B49" s="16">
        <v>37</v>
      </c>
      <c r="C49" s="23">
        <f t="shared" si="12"/>
        <v>0.74</v>
      </c>
      <c r="D49" s="24">
        <f t="shared" si="1"/>
        <v>3.2529727523879462E-2</v>
      </c>
      <c r="E49" s="25">
        <f t="shared" si="2"/>
        <v>-1</v>
      </c>
      <c r="F49" s="23">
        <f t="shared" si="3"/>
        <v>0.185</v>
      </c>
      <c r="G49" s="29">
        <f t="shared" si="4"/>
        <v>1.7811823181448833E-37</v>
      </c>
      <c r="H49" s="25">
        <f t="shared" si="5"/>
        <v>-1</v>
      </c>
      <c r="I49" s="23">
        <f t="shared" si="6"/>
        <v>7.3999999999999996E-2</v>
      </c>
      <c r="J49" s="29">
        <f t="shared" si="7"/>
        <v>6.0681725032336612E-151</v>
      </c>
      <c r="K49" s="25">
        <f t="shared" si="8"/>
        <v>-1</v>
      </c>
      <c r="L49" s="23">
        <f t="shared" si="9"/>
        <v>3.6999999999999998E-2</v>
      </c>
      <c r="M49" s="29">
        <f t="shared" si="10"/>
        <v>0</v>
      </c>
      <c r="N49" s="25">
        <f t="shared" si="11"/>
        <v>-1</v>
      </c>
      <c r="O49" s="11"/>
    </row>
    <row r="50" spans="2:15" s="1" customFormat="1" hidden="1" outlineLevel="1" x14ac:dyDescent="0.2">
      <c r="B50" s="16">
        <v>38</v>
      </c>
      <c r="C50" s="23">
        <f t="shared" si="12"/>
        <v>0.76</v>
      </c>
      <c r="D50" s="24">
        <f t="shared" si="1"/>
        <v>1.8948681964478853E-2</v>
      </c>
      <c r="E50" s="25">
        <f t="shared" si="2"/>
        <v>-1</v>
      </c>
      <c r="F50" s="23">
        <f t="shared" si="3"/>
        <v>0.19</v>
      </c>
      <c r="G50" s="29">
        <f t="shared" si="4"/>
        <v>1.3009218509978656E-36</v>
      </c>
      <c r="H50" s="25">
        <f t="shared" si="5"/>
        <v>-1</v>
      </c>
      <c r="I50" s="23">
        <f t="shared" si="6"/>
        <v>7.5999999999999998E-2</v>
      </c>
      <c r="J50" s="29">
        <f t="shared" si="7"/>
        <v>1.2589084192519961E-149</v>
      </c>
      <c r="K50" s="25">
        <f t="shared" si="8"/>
        <v>-1</v>
      </c>
      <c r="L50" s="23">
        <f t="shared" si="9"/>
        <v>3.7999999999999999E-2</v>
      </c>
      <c r="M50" s="29">
        <f t="shared" si="10"/>
        <v>0</v>
      </c>
      <c r="N50" s="25">
        <f t="shared" si="11"/>
        <v>-1</v>
      </c>
      <c r="O50" s="11"/>
    </row>
    <row r="51" spans="2:15" s="1" customFormat="1" hidden="1" outlineLevel="1" x14ac:dyDescent="0.2">
      <c r="B51" s="16">
        <v>39</v>
      </c>
      <c r="C51" s="23">
        <f t="shared" si="12"/>
        <v>0.78</v>
      </c>
      <c r="D51" s="24">
        <f t="shared" si="1"/>
        <v>9.9273759980221792E-3</v>
      </c>
      <c r="E51" s="25">
        <f t="shared" si="2"/>
        <v>-1</v>
      </c>
      <c r="F51" s="23">
        <f t="shared" si="3"/>
        <v>0.19500000000000001</v>
      </c>
      <c r="G51" s="29">
        <f t="shared" si="4"/>
        <v>9.2011146301341308E-36</v>
      </c>
      <c r="H51" s="25">
        <f t="shared" si="5"/>
        <v>-1</v>
      </c>
      <c r="I51" s="23">
        <f t="shared" si="6"/>
        <v>7.8E-2</v>
      </c>
      <c r="J51" s="29">
        <f t="shared" si="7"/>
        <v>2.539278478915509E-148</v>
      </c>
      <c r="K51" s="25">
        <f t="shared" si="8"/>
        <v>-1</v>
      </c>
      <c r="L51" s="23">
        <f t="shared" si="9"/>
        <v>3.9E-2</v>
      </c>
      <c r="M51" s="29">
        <f t="shared" si="10"/>
        <v>0</v>
      </c>
      <c r="N51" s="25">
        <f t="shared" si="11"/>
        <v>-1</v>
      </c>
      <c r="O51" s="11"/>
    </row>
    <row r="52" spans="2:15" s="1" customFormat="1" hidden="1" outlineLevel="1" x14ac:dyDescent="0.2">
      <c r="B52" s="16">
        <v>40</v>
      </c>
      <c r="C52" s="23">
        <f t="shared" si="12"/>
        <v>0.8</v>
      </c>
      <c r="D52" s="24">
        <f t="shared" si="1"/>
        <v>4.6484267342090319E-3</v>
      </c>
      <c r="E52" s="25">
        <f t="shared" si="2"/>
        <v>-1</v>
      </c>
      <c r="F52" s="23">
        <f t="shared" si="3"/>
        <v>0.2</v>
      </c>
      <c r="G52" s="29">
        <f t="shared" si="4"/>
        <v>6.305872006314337E-35</v>
      </c>
      <c r="H52" s="25">
        <f t="shared" si="5"/>
        <v>-1</v>
      </c>
      <c r="I52" s="23">
        <f t="shared" si="6"/>
        <v>0.08</v>
      </c>
      <c r="J52" s="29">
        <f t="shared" si="7"/>
        <v>4.9829908691311256E-147</v>
      </c>
      <c r="K52" s="25">
        <f t="shared" si="8"/>
        <v>-1</v>
      </c>
      <c r="L52" s="23">
        <f t="shared" si="9"/>
        <v>0.04</v>
      </c>
      <c r="M52" s="29">
        <f t="shared" si="10"/>
        <v>0</v>
      </c>
      <c r="N52" s="25">
        <f t="shared" si="11"/>
        <v>-1</v>
      </c>
      <c r="O52" s="11"/>
    </row>
    <row r="53" spans="2:15" s="1" customFormat="1" hidden="1" outlineLevel="1" x14ac:dyDescent="0.2">
      <c r="B53" s="16">
        <v>41</v>
      </c>
      <c r="C53" s="23">
        <f t="shared" si="12"/>
        <v>0.82</v>
      </c>
      <c r="D53" s="24">
        <f t="shared" si="1"/>
        <v>1.9304606740617638E-3</v>
      </c>
      <c r="E53" s="25">
        <f t="shared" si="2"/>
        <v>-1</v>
      </c>
      <c r="F53" s="23">
        <f t="shared" si="3"/>
        <v>0.20499999999999999</v>
      </c>
      <c r="G53" s="29">
        <f t="shared" si="4"/>
        <v>4.1900586567995543E-34</v>
      </c>
      <c r="H53" s="25">
        <f t="shared" si="5"/>
        <v>-1</v>
      </c>
      <c r="I53" s="23">
        <f t="shared" si="6"/>
        <v>8.2000000000000003E-2</v>
      </c>
      <c r="J53" s="29">
        <f t="shared" si="7"/>
        <v>9.5192534863163426E-146</v>
      </c>
      <c r="K53" s="25">
        <f t="shared" si="8"/>
        <v>-1</v>
      </c>
      <c r="L53" s="23">
        <f t="shared" si="9"/>
        <v>4.1000000000000002E-2</v>
      </c>
      <c r="M53" s="29">
        <f t="shared" si="10"/>
        <v>0</v>
      </c>
      <c r="N53" s="25">
        <f t="shared" si="11"/>
        <v>-1</v>
      </c>
      <c r="O53" s="11"/>
    </row>
    <row r="54" spans="2:15" s="1" customFormat="1" hidden="1" outlineLevel="1" x14ac:dyDescent="0.2">
      <c r="B54" s="16">
        <v>42</v>
      </c>
      <c r="C54" s="23">
        <f t="shared" si="12"/>
        <v>0.84</v>
      </c>
      <c r="D54" s="24">
        <f t="shared" si="1"/>
        <v>7.0435727296848177E-4</v>
      </c>
      <c r="E54" s="25">
        <f t="shared" si="2"/>
        <v>-1</v>
      </c>
      <c r="F54" s="23">
        <f t="shared" si="3"/>
        <v>0.21</v>
      </c>
      <c r="G54" s="29">
        <f t="shared" si="4"/>
        <v>2.7008891612072744E-33</v>
      </c>
      <c r="H54" s="25">
        <f t="shared" si="5"/>
        <v>-1</v>
      </c>
      <c r="I54" s="23">
        <f t="shared" si="6"/>
        <v>8.4000000000000005E-2</v>
      </c>
      <c r="J54" s="29">
        <f t="shared" si="7"/>
        <v>1.7713529798185438E-144</v>
      </c>
      <c r="K54" s="25">
        <f t="shared" si="8"/>
        <v>-1</v>
      </c>
      <c r="L54" s="23">
        <f t="shared" si="9"/>
        <v>4.2000000000000003E-2</v>
      </c>
      <c r="M54" s="29">
        <f t="shared" si="10"/>
        <v>0</v>
      </c>
      <c r="N54" s="25">
        <f t="shared" si="11"/>
        <v>-1</v>
      </c>
      <c r="O54" s="11"/>
    </row>
    <row r="55" spans="2:15" s="1" customFormat="1" hidden="1" outlineLevel="1" x14ac:dyDescent="0.2">
      <c r="B55" s="16">
        <v>43</v>
      </c>
      <c r="C55" s="23">
        <f t="shared" si="12"/>
        <v>0.86</v>
      </c>
      <c r="D55" s="24">
        <f t="shared" si="1"/>
        <v>2.2312763392590485E-4</v>
      </c>
      <c r="E55" s="25">
        <f t="shared" si="2"/>
        <v>-1</v>
      </c>
      <c r="F55" s="23">
        <f t="shared" si="3"/>
        <v>0.215</v>
      </c>
      <c r="G55" s="29">
        <f t="shared" si="4"/>
        <v>1.6897957706258649E-32</v>
      </c>
      <c r="H55" s="25">
        <f t="shared" si="5"/>
        <v>-1</v>
      </c>
      <c r="I55" s="23">
        <f t="shared" si="6"/>
        <v>8.5999999999999993E-2</v>
      </c>
      <c r="J55" s="29">
        <f t="shared" si="7"/>
        <v>3.2124839019287141E-143</v>
      </c>
      <c r="K55" s="25">
        <f t="shared" si="8"/>
        <v>-1</v>
      </c>
      <c r="L55" s="23">
        <f t="shared" si="9"/>
        <v>4.2999999999999997E-2</v>
      </c>
      <c r="M55" s="29">
        <f t="shared" si="10"/>
        <v>0</v>
      </c>
      <c r="N55" s="25">
        <f t="shared" si="11"/>
        <v>-1</v>
      </c>
      <c r="O55" s="11"/>
    </row>
    <row r="56" spans="2:15" s="1" customFormat="1" hidden="1" outlineLevel="1" x14ac:dyDescent="0.2">
      <c r="B56" s="16">
        <v>44</v>
      </c>
      <c r="C56" s="23">
        <f t="shared" si="12"/>
        <v>0.88</v>
      </c>
      <c r="D56" s="24">
        <f t="shared" si="1"/>
        <v>6.0441822212115463E-5</v>
      </c>
      <c r="E56" s="25">
        <f t="shared" si="2"/>
        <v>-1</v>
      </c>
      <c r="F56" s="23">
        <f t="shared" si="3"/>
        <v>0.22</v>
      </c>
      <c r="G56" s="29">
        <f t="shared" si="4"/>
        <v>1.0266443468833251E-31</v>
      </c>
      <c r="H56" s="25">
        <f t="shared" si="5"/>
        <v>-1</v>
      </c>
      <c r="I56" s="23">
        <f t="shared" si="6"/>
        <v>8.7999999999999995E-2</v>
      </c>
      <c r="J56" s="29">
        <f t="shared" si="7"/>
        <v>5.6812422616969871E-142</v>
      </c>
      <c r="K56" s="25">
        <f t="shared" si="8"/>
        <v>-1</v>
      </c>
      <c r="L56" s="23">
        <f t="shared" si="9"/>
        <v>4.3999999999999997E-2</v>
      </c>
      <c r="M56" s="29">
        <f t="shared" si="10"/>
        <v>0</v>
      </c>
      <c r="N56" s="25">
        <f t="shared" si="11"/>
        <v>-1</v>
      </c>
      <c r="O56" s="11"/>
    </row>
    <row r="57" spans="2:15" s="1" customFormat="1" hidden="1" outlineLevel="1" x14ac:dyDescent="0.2">
      <c r="B57" s="16">
        <v>45</v>
      </c>
      <c r="C57" s="23">
        <f t="shared" si="12"/>
        <v>0.9</v>
      </c>
      <c r="D57" s="24">
        <f t="shared" si="1"/>
        <v>1.3721927204912686E-5</v>
      </c>
      <c r="E57" s="25">
        <f t="shared" si="2"/>
        <v>-1</v>
      </c>
      <c r="F57" s="23">
        <f t="shared" si="3"/>
        <v>0.22500000000000001</v>
      </c>
      <c r="G57" s="29">
        <f t="shared" si="4"/>
        <v>6.0599763610624645E-31</v>
      </c>
      <c r="H57" s="25">
        <f t="shared" si="5"/>
        <v>-1</v>
      </c>
      <c r="I57" s="23">
        <f t="shared" si="6"/>
        <v>0.09</v>
      </c>
      <c r="J57" s="29">
        <f t="shared" si="7"/>
        <v>9.8024461077489077E-141</v>
      </c>
      <c r="K57" s="25">
        <f t="shared" si="8"/>
        <v>-1</v>
      </c>
      <c r="L57" s="23">
        <f t="shared" si="9"/>
        <v>4.4999999999999998E-2</v>
      </c>
      <c r="M57" s="29">
        <f t="shared" si="10"/>
        <v>0</v>
      </c>
      <c r="N57" s="25">
        <f t="shared" si="11"/>
        <v>-1</v>
      </c>
      <c r="O57" s="11"/>
    </row>
    <row r="58" spans="2:15" s="1" customFormat="1" hidden="1" outlineLevel="1" x14ac:dyDescent="0.2">
      <c r="B58" s="16">
        <v>46</v>
      </c>
      <c r="C58" s="23">
        <f t="shared" si="12"/>
        <v>0.92</v>
      </c>
      <c r="D58" s="24">
        <f t="shared" si="1"/>
        <v>2.5396046237059386E-6</v>
      </c>
      <c r="E58" s="25">
        <f t="shared" si="2"/>
        <v>-1</v>
      </c>
      <c r="F58" s="23">
        <f t="shared" si="3"/>
        <v>0.23</v>
      </c>
      <c r="G58" s="29">
        <f t="shared" si="4"/>
        <v>3.4768313258388079E-30</v>
      </c>
      <c r="H58" s="25">
        <f t="shared" si="5"/>
        <v>-1</v>
      </c>
      <c r="I58" s="23">
        <f t="shared" si="6"/>
        <v>9.1999999999999998E-2</v>
      </c>
      <c r="J58" s="29">
        <f t="shared" si="7"/>
        <v>1.6509231355971897E-139</v>
      </c>
      <c r="K58" s="25">
        <f t="shared" si="8"/>
        <v>-1</v>
      </c>
      <c r="L58" s="23">
        <f t="shared" si="9"/>
        <v>4.5999999999999999E-2</v>
      </c>
      <c r="M58" s="29">
        <f t="shared" si="10"/>
        <v>0</v>
      </c>
      <c r="N58" s="25">
        <f t="shared" si="11"/>
        <v>-1</v>
      </c>
      <c r="O58" s="11"/>
    </row>
    <row r="59" spans="2:15" s="1" customFormat="1" hidden="1" outlineLevel="1" x14ac:dyDescent="0.2">
      <c r="B59" s="16">
        <v>47</v>
      </c>
      <c r="C59" s="23">
        <f t="shared" si="12"/>
        <v>0.94</v>
      </c>
      <c r="D59" s="24">
        <f t="shared" si="1"/>
        <v>3.6801631119833069E-7</v>
      </c>
      <c r="E59" s="25">
        <f t="shared" si="2"/>
        <v>-1</v>
      </c>
      <c r="F59" s="23">
        <f t="shared" si="3"/>
        <v>0.23499999999999999</v>
      </c>
      <c r="G59" s="29">
        <f t="shared" si="4"/>
        <v>1.9397479886882161E-29</v>
      </c>
      <c r="H59" s="25">
        <f t="shared" si="5"/>
        <v>-1</v>
      </c>
      <c r="I59" s="23">
        <f t="shared" si="6"/>
        <v>9.4E-2</v>
      </c>
      <c r="J59" s="29">
        <f t="shared" si="7"/>
        <v>2.7153366028954202E-138</v>
      </c>
      <c r="K59" s="25">
        <f t="shared" si="8"/>
        <v>-1</v>
      </c>
      <c r="L59" s="23">
        <f t="shared" si="9"/>
        <v>4.7E-2</v>
      </c>
      <c r="M59" s="29">
        <f t="shared" si="10"/>
        <v>0</v>
      </c>
      <c r="N59" s="25">
        <f t="shared" si="11"/>
        <v>-1</v>
      </c>
      <c r="O59" s="11"/>
    </row>
    <row r="60" spans="2:15" s="1" customFormat="1" hidden="1" outlineLevel="1" x14ac:dyDescent="0.2">
      <c r="B60" s="16">
        <v>48</v>
      </c>
      <c r="C60" s="23">
        <f t="shared" si="12"/>
        <v>0.96</v>
      </c>
      <c r="D60" s="24">
        <f t="shared" si="1"/>
        <v>3.9163897982254845E-8</v>
      </c>
      <c r="E60" s="25">
        <f t="shared" si="2"/>
        <v>-1</v>
      </c>
      <c r="F60" s="23">
        <f t="shared" si="3"/>
        <v>0.24</v>
      </c>
      <c r="G60" s="29">
        <f t="shared" si="4"/>
        <v>1.0527720080498758E-28</v>
      </c>
      <c r="H60" s="25">
        <f t="shared" si="5"/>
        <v>-1</v>
      </c>
      <c r="I60" s="23">
        <f t="shared" si="6"/>
        <v>9.6000000000000002E-2</v>
      </c>
      <c r="J60" s="29">
        <f t="shared" si="7"/>
        <v>4.3633441052944595E-137</v>
      </c>
      <c r="K60" s="25">
        <f t="shared" si="8"/>
        <v>-1</v>
      </c>
      <c r="L60" s="23">
        <f t="shared" si="9"/>
        <v>4.8000000000000001E-2</v>
      </c>
      <c r="M60" s="29">
        <f t="shared" si="10"/>
        <v>0</v>
      </c>
      <c r="N60" s="25">
        <f t="shared" si="11"/>
        <v>-1</v>
      </c>
      <c r="O60" s="11"/>
    </row>
    <row r="61" spans="2:15" s="1" customFormat="1" ht="20.100000000000001" hidden="1" customHeight="1" outlineLevel="1" x14ac:dyDescent="0.2">
      <c r="B61" s="16">
        <v>49</v>
      </c>
      <c r="C61" s="23">
        <f t="shared" si="12"/>
        <v>0.98</v>
      </c>
      <c r="D61" s="24">
        <f t="shared" si="1"/>
        <v>2.7218153037860406E-9</v>
      </c>
      <c r="E61" s="25">
        <f t="shared" si="2"/>
        <v>-1</v>
      </c>
      <c r="F61" s="23">
        <f t="shared" si="3"/>
        <v>0.245</v>
      </c>
      <c r="G61" s="29">
        <f t="shared" si="4"/>
        <v>5.5605872857615717E-28</v>
      </c>
      <c r="H61" s="25">
        <f t="shared" si="5"/>
        <v>-1</v>
      </c>
      <c r="I61" s="23">
        <f t="shared" si="6"/>
        <v>9.8000000000000004E-2</v>
      </c>
      <c r="J61" s="29">
        <f t="shared" si="7"/>
        <v>6.8533142163468877E-136</v>
      </c>
      <c r="K61" s="25">
        <f t="shared" si="8"/>
        <v>-1</v>
      </c>
      <c r="L61" s="23">
        <f t="shared" si="9"/>
        <v>4.9000000000000002E-2</v>
      </c>
      <c r="M61" s="29">
        <f t="shared" si="10"/>
        <v>0</v>
      </c>
      <c r="N61" s="25">
        <f t="shared" si="11"/>
        <v>-1</v>
      </c>
      <c r="O61" s="11"/>
    </row>
    <row r="62" spans="2:15" s="1" customFormat="1" ht="20.100000000000001" hidden="1" customHeight="1" outlineLevel="1" x14ac:dyDescent="0.2">
      <c r="B62" s="19">
        <v>50</v>
      </c>
      <c r="C62" s="20">
        <f t="shared" si="12"/>
        <v>1</v>
      </c>
      <c r="D62" s="21">
        <f t="shared" si="1"/>
        <v>9.2688845480281359E-11</v>
      </c>
      <c r="E62" s="3">
        <f t="shared" si="2"/>
        <v>-1</v>
      </c>
      <c r="F62" s="20">
        <f t="shared" si="3"/>
        <v>0.25</v>
      </c>
      <c r="G62" s="28">
        <f t="shared" si="4"/>
        <v>2.8593441540242093E-27</v>
      </c>
      <c r="H62" s="3">
        <f t="shared" si="5"/>
        <v>-1</v>
      </c>
      <c r="I62" s="20">
        <f t="shared" si="6"/>
        <v>0.1</v>
      </c>
      <c r="J62" s="28">
        <f t="shared" si="7"/>
        <v>1.0525579288057373E-134</v>
      </c>
      <c r="K62" s="3">
        <f t="shared" si="8"/>
        <v>-1</v>
      </c>
      <c r="L62" s="20">
        <f t="shared" si="9"/>
        <v>0.05</v>
      </c>
      <c r="M62" s="28">
        <f t="shared" si="10"/>
        <v>0</v>
      </c>
      <c r="N62" s="3">
        <f t="shared" si="11"/>
        <v>-1</v>
      </c>
      <c r="O62" s="11"/>
    </row>
    <row r="63" spans="2:15" s="1" customFormat="1" hidden="1" outlineLevel="1" x14ac:dyDescent="0.2">
      <c r="B63" s="16">
        <v>51</v>
      </c>
      <c r="C63" s="26"/>
      <c r="D63" s="24" t="e">
        <f t="shared" si="1"/>
        <v>#NUM!</v>
      </c>
      <c r="E63" s="25">
        <f t="shared" si="2"/>
        <v>-1</v>
      </c>
      <c r="F63" s="23">
        <f t="shared" si="3"/>
        <v>0.255</v>
      </c>
      <c r="G63" s="29">
        <f t="shared" si="4"/>
        <v>1.431945005592404E-26</v>
      </c>
      <c r="H63" s="25">
        <f t="shared" si="5"/>
        <v>-1</v>
      </c>
      <c r="I63" s="23">
        <f t="shared" si="6"/>
        <v>0.10199999999999999</v>
      </c>
      <c r="J63" s="29">
        <f t="shared" si="7"/>
        <v>1.5813469677606802E-133</v>
      </c>
      <c r="K63" s="25">
        <f t="shared" si="8"/>
        <v>-1</v>
      </c>
      <c r="L63" s="23">
        <f t="shared" si="9"/>
        <v>5.0999999999999997E-2</v>
      </c>
      <c r="M63" s="29">
        <f t="shared" si="10"/>
        <v>0</v>
      </c>
      <c r="N63" s="25">
        <f t="shared" si="11"/>
        <v>-1</v>
      </c>
      <c r="O63" s="11"/>
    </row>
    <row r="64" spans="2:15" s="1" customFormat="1" hidden="1" outlineLevel="1" x14ac:dyDescent="0.2">
      <c r="B64" s="26">
        <v>52</v>
      </c>
      <c r="C64" s="26"/>
      <c r="D64" s="24" t="e">
        <f t="shared" si="1"/>
        <v>#NUM!</v>
      </c>
      <c r="E64" s="25">
        <f t="shared" si="2"/>
        <v>-1</v>
      </c>
      <c r="F64" s="23">
        <f t="shared" si="3"/>
        <v>0.26</v>
      </c>
      <c r="G64" s="29">
        <f t="shared" si="4"/>
        <v>6.9863138084700111E-26</v>
      </c>
      <c r="H64" s="25">
        <f t="shared" si="5"/>
        <v>-1</v>
      </c>
      <c r="I64" s="23">
        <f t="shared" si="6"/>
        <v>0.104</v>
      </c>
      <c r="J64" s="29">
        <f t="shared" si="7"/>
        <v>2.3249252430896053E-132</v>
      </c>
      <c r="K64" s="25">
        <f t="shared" si="8"/>
        <v>-1</v>
      </c>
      <c r="L64" s="23">
        <f t="shared" si="9"/>
        <v>5.1999999999999998E-2</v>
      </c>
      <c r="M64" s="29">
        <f t="shared" si="10"/>
        <v>0</v>
      </c>
      <c r="N64" s="25">
        <f t="shared" si="11"/>
        <v>-1</v>
      </c>
      <c r="O64" s="11"/>
    </row>
    <row r="65" spans="2:15" s="1" customFormat="1" hidden="1" outlineLevel="1" x14ac:dyDescent="0.2">
      <c r="B65" s="26">
        <v>53</v>
      </c>
      <c r="C65" s="26"/>
      <c r="D65" s="24" t="e">
        <f t="shared" si="1"/>
        <v>#NUM!</v>
      </c>
      <c r="E65" s="25">
        <f t="shared" si="2"/>
        <v>-1</v>
      </c>
      <c r="F65" s="23">
        <f t="shared" si="3"/>
        <v>0.26500000000000001</v>
      </c>
      <c r="G65" s="29">
        <f t="shared" si="4"/>
        <v>3.3217944900649504E-25</v>
      </c>
      <c r="H65" s="25">
        <f t="shared" si="5"/>
        <v>-1</v>
      </c>
      <c r="I65" s="23">
        <f t="shared" si="6"/>
        <v>0.106</v>
      </c>
      <c r="J65" s="29">
        <f t="shared" si="7"/>
        <v>3.3461851127464302E-131</v>
      </c>
      <c r="K65" s="25">
        <f t="shared" si="8"/>
        <v>-1</v>
      </c>
      <c r="L65" s="23">
        <f t="shared" si="9"/>
        <v>5.2999999999999999E-2</v>
      </c>
      <c r="M65" s="29">
        <f t="shared" si="10"/>
        <v>0</v>
      </c>
      <c r="N65" s="25">
        <f t="shared" si="11"/>
        <v>-1</v>
      </c>
      <c r="O65" s="11"/>
    </row>
    <row r="66" spans="2:15" s="1" customFormat="1" hidden="1" outlineLevel="1" x14ac:dyDescent="0.2">
      <c r="B66" s="26">
        <v>54</v>
      </c>
      <c r="C66" s="26"/>
      <c r="D66" s="24" t="e">
        <f t="shared" si="1"/>
        <v>#NUM!</v>
      </c>
      <c r="E66" s="25">
        <f t="shared" si="2"/>
        <v>-1</v>
      </c>
      <c r="F66" s="23">
        <f t="shared" si="3"/>
        <v>0.27</v>
      </c>
      <c r="G66" s="29">
        <f t="shared" si="4"/>
        <v>1.5396966352598132E-24</v>
      </c>
      <c r="H66" s="25">
        <f t="shared" si="5"/>
        <v>-1</v>
      </c>
      <c r="I66" s="23">
        <f t="shared" si="6"/>
        <v>0.108</v>
      </c>
      <c r="J66" s="29">
        <f t="shared" si="7"/>
        <v>4.7163122602634081E-130</v>
      </c>
      <c r="K66" s="25">
        <f t="shared" si="8"/>
        <v>-1</v>
      </c>
      <c r="L66" s="23">
        <f t="shared" si="9"/>
        <v>5.3999999999999999E-2</v>
      </c>
      <c r="M66" s="29">
        <f t="shared" si="10"/>
        <v>0</v>
      </c>
      <c r="N66" s="25">
        <f t="shared" si="11"/>
        <v>-1</v>
      </c>
      <c r="O66" s="11"/>
    </row>
    <row r="67" spans="2:15" s="1" customFormat="1" hidden="1" outlineLevel="1" x14ac:dyDescent="0.2">
      <c r="B67" s="26">
        <v>55</v>
      </c>
      <c r="C67" s="26"/>
      <c r="D67" s="24" t="e">
        <f t="shared" si="1"/>
        <v>#NUM!</v>
      </c>
      <c r="E67" s="25">
        <f t="shared" si="2"/>
        <v>-1</v>
      </c>
      <c r="F67" s="23">
        <f t="shared" si="3"/>
        <v>0.27500000000000002</v>
      </c>
      <c r="G67" s="29">
        <f t="shared" si="4"/>
        <v>6.9592774698377191E-24</v>
      </c>
      <c r="H67" s="25">
        <f t="shared" si="5"/>
        <v>-1</v>
      </c>
      <c r="I67" s="23">
        <f t="shared" si="6"/>
        <v>0.11</v>
      </c>
      <c r="J67" s="29">
        <f t="shared" si="7"/>
        <v>6.5119873164071509E-129</v>
      </c>
      <c r="K67" s="25">
        <f t="shared" si="8"/>
        <v>-1</v>
      </c>
      <c r="L67" s="23">
        <f t="shared" si="9"/>
        <v>5.5E-2</v>
      </c>
      <c r="M67" s="29">
        <f t="shared" si="10"/>
        <v>0</v>
      </c>
      <c r="N67" s="25">
        <f t="shared" si="11"/>
        <v>-1</v>
      </c>
      <c r="O67" s="11"/>
    </row>
    <row r="68" spans="2:15" s="1" customFormat="1" hidden="1" outlineLevel="1" x14ac:dyDescent="0.2">
      <c r="B68" s="26">
        <v>56</v>
      </c>
      <c r="C68" s="26"/>
      <c r="D68" s="24" t="e">
        <f t="shared" si="1"/>
        <v>#NUM!</v>
      </c>
      <c r="E68" s="25">
        <f t="shared" si="2"/>
        <v>-1</v>
      </c>
      <c r="F68" s="23">
        <f t="shared" si="3"/>
        <v>0.28000000000000003</v>
      </c>
      <c r="G68" s="29">
        <f t="shared" si="4"/>
        <v>3.0681949655872372E-23</v>
      </c>
      <c r="H68" s="25">
        <f t="shared" si="5"/>
        <v>-1</v>
      </c>
      <c r="I68" s="23">
        <f t="shared" si="6"/>
        <v>0.112</v>
      </c>
      <c r="J68" s="29">
        <f t="shared" si="7"/>
        <v>8.8109828385850855E-128</v>
      </c>
      <c r="K68" s="25">
        <f t="shared" si="8"/>
        <v>-1</v>
      </c>
      <c r="L68" s="23">
        <f t="shared" si="9"/>
        <v>5.6000000000000001E-2</v>
      </c>
      <c r="M68" s="29">
        <f t="shared" si="10"/>
        <v>0</v>
      </c>
      <c r="N68" s="25">
        <f t="shared" si="11"/>
        <v>-1</v>
      </c>
      <c r="O68" s="11"/>
    </row>
    <row r="69" spans="2:15" s="1" customFormat="1" hidden="1" outlineLevel="1" x14ac:dyDescent="0.2">
      <c r="B69" s="26">
        <v>57</v>
      </c>
      <c r="C69" s="26"/>
      <c r="D69" s="24" t="e">
        <f t="shared" si="1"/>
        <v>#NUM!</v>
      </c>
      <c r="E69" s="25">
        <f t="shared" si="2"/>
        <v>-1</v>
      </c>
      <c r="F69" s="23">
        <f t="shared" si="3"/>
        <v>0.28499999999999998</v>
      </c>
      <c r="G69" s="29">
        <f t="shared" si="4"/>
        <v>1.3198039226082347E-22</v>
      </c>
      <c r="H69" s="25">
        <f t="shared" si="5"/>
        <v>-1</v>
      </c>
      <c r="I69" s="23">
        <f t="shared" si="6"/>
        <v>0.114</v>
      </c>
      <c r="J69" s="29">
        <f t="shared" si="7"/>
        <v>1.1686145659595413E-126</v>
      </c>
      <c r="K69" s="25">
        <f t="shared" si="8"/>
        <v>-1</v>
      </c>
      <c r="L69" s="23">
        <f t="shared" si="9"/>
        <v>5.7000000000000002E-2</v>
      </c>
      <c r="M69" s="29">
        <f t="shared" si="10"/>
        <v>0</v>
      </c>
      <c r="N69" s="25">
        <f t="shared" si="11"/>
        <v>-1</v>
      </c>
      <c r="O69" s="11"/>
    </row>
    <row r="70" spans="2:15" s="1" customFormat="1" hidden="1" outlineLevel="1" x14ac:dyDescent="0.2">
      <c r="B70" s="26">
        <v>58</v>
      </c>
      <c r="C70" s="26"/>
      <c r="D70" s="24" t="e">
        <f t="shared" si="1"/>
        <v>#NUM!</v>
      </c>
      <c r="E70" s="25">
        <f t="shared" si="2"/>
        <v>-1</v>
      </c>
      <c r="F70" s="23">
        <f t="shared" si="3"/>
        <v>0.28999999999999998</v>
      </c>
      <c r="G70" s="29">
        <f t="shared" si="4"/>
        <v>5.5405934477062974E-22</v>
      </c>
      <c r="H70" s="25">
        <f t="shared" si="5"/>
        <v>-1</v>
      </c>
      <c r="I70" s="23">
        <f t="shared" si="6"/>
        <v>0.11600000000000001</v>
      </c>
      <c r="J70" s="29">
        <f t="shared" si="7"/>
        <v>1.5197979460094984E-125</v>
      </c>
      <c r="K70" s="25">
        <f t="shared" si="8"/>
        <v>-1</v>
      </c>
      <c r="L70" s="23">
        <f t="shared" si="9"/>
        <v>5.8000000000000003E-2</v>
      </c>
      <c r="M70" s="29">
        <f t="shared" si="10"/>
        <v>0</v>
      </c>
      <c r="N70" s="25">
        <f t="shared" si="11"/>
        <v>-1</v>
      </c>
      <c r="O70" s="11"/>
    </row>
    <row r="71" spans="2:15" s="1" customFormat="1" hidden="1" outlineLevel="1" x14ac:dyDescent="0.2">
      <c r="B71" s="26">
        <v>59</v>
      </c>
      <c r="C71" s="26"/>
      <c r="D71" s="24" t="e">
        <f t="shared" si="1"/>
        <v>#NUM!</v>
      </c>
      <c r="E71" s="25">
        <f t="shared" si="2"/>
        <v>-1</v>
      </c>
      <c r="F71" s="23">
        <f t="shared" si="3"/>
        <v>0.29499999999999998</v>
      </c>
      <c r="G71" s="29">
        <f t="shared" si="4"/>
        <v>2.2705519460916009E-21</v>
      </c>
      <c r="H71" s="25">
        <f t="shared" si="5"/>
        <v>-1</v>
      </c>
      <c r="I71" s="23">
        <f t="shared" si="6"/>
        <v>0.11799999999999999</v>
      </c>
      <c r="J71" s="29">
        <f t="shared" si="7"/>
        <v>1.9386300322758929E-124</v>
      </c>
      <c r="K71" s="25">
        <f t="shared" si="8"/>
        <v>-1</v>
      </c>
      <c r="L71" s="23">
        <f t="shared" si="9"/>
        <v>5.8999999999999997E-2</v>
      </c>
      <c r="M71" s="29">
        <f t="shared" si="10"/>
        <v>0</v>
      </c>
      <c r="N71" s="25">
        <f t="shared" si="11"/>
        <v>-1</v>
      </c>
      <c r="O71" s="11"/>
    </row>
    <row r="72" spans="2:15" s="1" customFormat="1" hidden="1" outlineLevel="1" x14ac:dyDescent="0.2">
      <c r="B72" s="26">
        <v>60</v>
      </c>
      <c r="C72" s="26"/>
      <c r="D72" s="24" t="e">
        <f t="shared" si="1"/>
        <v>#NUM!</v>
      </c>
      <c r="E72" s="25">
        <f t="shared" si="2"/>
        <v>-1</v>
      </c>
      <c r="F72" s="23">
        <f t="shared" si="3"/>
        <v>0.3</v>
      </c>
      <c r="G72" s="29">
        <f t="shared" si="4"/>
        <v>9.0852760978070678E-21</v>
      </c>
      <c r="H72" s="25">
        <f t="shared" si="5"/>
        <v>-1</v>
      </c>
      <c r="I72" s="23">
        <f t="shared" si="6"/>
        <v>0.12</v>
      </c>
      <c r="J72" s="29">
        <f t="shared" si="7"/>
        <v>2.4261692876900536E-123</v>
      </c>
      <c r="K72" s="25">
        <f t="shared" si="8"/>
        <v>-1</v>
      </c>
      <c r="L72" s="23">
        <f t="shared" si="9"/>
        <v>0.06</v>
      </c>
      <c r="M72" s="29">
        <f t="shared" si="10"/>
        <v>0</v>
      </c>
      <c r="N72" s="25">
        <f t="shared" si="11"/>
        <v>-1</v>
      </c>
      <c r="O72" s="11"/>
    </row>
    <row r="73" spans="2:15" s="1" customFormat="1" hidden="1" outlineLevel="1" x14ac:dyDescent="0.2">
      <c r="B73" s="26">
        <v>61</v>
      </c>
      <c r="C73" s="26"/>
      <c r="D73" s="24" t="e">
        <f t="shared" si="1"/>
        <v>#NUM!</v>
      </c>
      <c r="E73" s="25">
        <f t="shared" si="2"/>
        <v>-1</v>
      </c>
      <c r="F73" s="23">
        <f t="shared" si="3"/>
        <v>0.30499999999999999</v>
      </c>
      <c r="G73" s="29">
        <f t="shared" si="4"/>
        <v>3.5503825955985301E-20</v>
      </c>
      <c r="H73" s="25">
        <f t="shared" si="5"/>
        <v>-1</v>
      </c>
      <c r="I73" s="23">
        <f t="shared" si="6"/>
        <v>0.122</v>
      </c>
      <c r="J73" s="29">
        <f t="shared" si="7"/>
        <v>2.9797701663611418E-122</v>
      </c>
      <c r="K73" s="25">
        <f t="shared" si="8"/>
        <v>-1</v>
      </c>
      <c r="L73" s="23">
        <f t="shared" si="9"/>
        <v>6.0999999999999999E-2</v>
      </c>
      <c r="M73" s="29">
        <f t="shared" si="10"/>
        <v>0</v>
      </c>
      <c r="N73" s="25">
        <f t="shared" si="11"/>
        <v>-1</v>
      </c>
      <c r="O73" s="11"/>
    </row>
    <row r="74" spans="2:15" s="1" customFormat="1" hidden="1" outlineLevel="1" x14ac:dyDescent="0.2">
      <c r="B74" s="26">
        <v>62</v>
      </c>
      <c r="C74" s="26"/>
      <c r="D74" s="24" t="e">
        <f t="shared" si="1"/>
        <v>#NUM!</v>
      </c>
      <c r="E74" s="25">
        <f t="shared" si="2"/>
        <v>-1</v>
      </c>
      <c r="F74" s="23">
        <f t="shared" si="3"/>
        <v>0.31</v>
      </c>
      <c r="G74" s="29">
        <f t="shared" si="4"/>
        <v>1.3553051608394138E-19</v>
      </c>
      <c r="H74" s="25">
        <f t="shared" si="5"/>
        <v>-1</v>
      </c>
      <c r="I74" s="23">
        <f t="shared" si="6"/>
        <v>0.124</v>
      </c>
      <c r="J74" s="29">
        <f t="shared" si="7"/>
        <v>3.5924805357911986E-121</v>
      </c>
      <c r="K74" s="25">
        <f t="shared" si="8"/>
        <v>-1</v>
      </c>
      <c r="L74" s="23">
        <f t="shared" si="9"/>
        <v>6.2E-2</v>
      </c>
      <c r="M74" s="29">
        <f t="shared" si="10"/>
        <v>0</v>
      </c>
      <c r="N74" s="25">
        <f t="shared" si="11"/>
        <v>-1</v>
      </c>
      <c r="O74" s="11"/>
    </row>
    <row r="75" spans="2:15" s="1" customFormat="1" hidden="1" outlineLevel="1" x14ac:dyDescent="0.2">
      <c r="B75" s="26">
        <v>63</v>
      </c>
      <c r="C75" s="26"/>
      <c r="D75" s="24" t="e">
        <f t="shared" si="1"/>
        <v>#NUM!</v>
      </c>
      <c r="E75" s="25">
        <f t="shared" si="2"/>
        <v>-1</v>
      </c>
      <c r="F75" s="23">
        <f t="shared" si="3"/>
        <v>0.315</v>
      </c>
      <c r="G75" s="29">
        <f t="shared" si="4"/>
        <v>5.0549219512389488E-19</v>
      </c>
      <c r="H75" s="25">
        <f t="shared" si="5"/>
        <v>-1</v>
      </c>
      <c r="I75" s="23">
        <f t="shared" si="6"/>
        <v>0.126</v>
      </c>
      <c r="J75" s="29">
        <f t="shared" si="7"/>
        <v>4.2527202018285471E-120</v>
      </c>
      <c r="K75" s="25">
        <f t="shared" si="8"/>
        <v>-1</v>
      </c>
      <c r="L75" s="23">
        <f t="shared" si="9"/>
        <v>6.3E-2</v>
      </c>
      <c r="M75" s="29">
        <f t="shared" si="10"/>
        <v>0</v>
      </c>
      <c r="N75" s="25">
        <f t="shared" si="11"/>
        <v>-1</v>
      </c>
      <c r="O75" s="11"/>
    </row>
    <row r="76" spans="2:15" s="1" customFormat="1" hidden="1" outlineLevel="1" x14ac:dyDescent="0.2">
      <c r="B76" s="26">
        <v>64</v>
      </c>
      <c r="C76" s="26"/>
      <c r="D76" s="24" t="e">
        <f t="shared" ref="D76:D139" si="13">BINOMDIST($B76,C$9,D$9,0)</f>
        <v>#NUM!</v>
      </c>
      <c r="E76" s="25">
        <f t="shared" ref="E76:E139" si="14">IF(ABS($C76-$D$9)&lt;=$B$9,D76,-1)</f>
        <v>-1</v>
      </c>
      <c r="F76" s="23">
        <f t="shared" ref="F76:F139" si="15">IF($B76/F$9&lt;=1,$B76/F$9,0)</f>
        <v>0.32</v>
      </c>
      <c r="G76" s="29">
        <f t="shared" ref="G76:G139" si="16">4*BINOMDIST($B76,F$9,G$9,0)</f>
        <v>1.8424422027509751E-18</v>
      </c>
      <c r="H76" s="25">
        <f t="shared" ref="H76:H139" si="17">IF(ABS($F76-$D$9)&lt;=$B$9,G76,-1)</f>
        <v>-1</v>
      </c>
      <c r="I76" s="23">
        <f t="shared" ref="I76:I139" si="18">$B76/I$9</f>
        <v>0.128</v>
      </c>
      <c r="J76" s="29">
        <f t="shared" ref="J76:J139" si="19">10*BINOMDIST($B76,I$9,J$9,0)</f>
        <v>4.9443260082999149E-119</v>
      </c>
      <c r="K76" s="25">
        <f t="shared" ref="K76:K139" si="20">IF(ABS($I76-$D$9)&lt;=$B$9,J76,-1)</f>
        <v>-1</v>
      </c>
      <c r="L76" s="23">
        <f t="shared" ref="L76:L139" si="21">$B76/L$9</f>
        <v>6.4000000000000001E-2</v>
      </c>
      <c r="M76" s="29">
        <f t="shared" ref="M76:M139" si="22">20*BINOMDIST($B76,L$9,M$9,0)</f>
        <v>0</v>
      </c>
      <c r="N76" s="25">
        <f t="shared" ref="N76:N139" si="23">IF(ABS($L76-$D$9)&lt;=$B$9,M76,-1)</f>
        <v>-1</v>
      </c>
      <c r="O76" s="11"/>
    </row>
    <row r="77" spans="2:15" s="1" customFormat="1" hidden="1" outlineLevel="1" x14ac:dyDescent="0.2">
      <c r="B77" s="26">
        <v>65</v>
      </c>
      <c r="C77" s="26"/>
      <c r="D77" s="24" t="e">
        <f t="shared" si="13"/>
        <v>#NUM!</v>
      </c>
      <c r="E77" s="25">
        <f t="shared" si="14"/>
        <v>-1</v>
      </c>
      <c r="F77" s="23">
        <f t="shared" si="15"/>
        <v>0.32500000000000001</v>
      </c>
      <c r="G77" s="29">
        <f t="shared" si="16"/>
        <v>6.5638439888441885E-18</v>
      </c>
      <c r="H77" s="25">
        <f t="shared" si="17"/>
        <v>-1</v>
      </c>
      <c r="I77" s="23">
        <f t="shared" si="18"/>
        <v>0.13</v>
      </c>
      <c r="J77" s="29">
        <f t="shared" si="19"/>
        <v>5.6470164987933097E-118</v>
      </c>
      <c r="K77" s="25">
        <f t="shared" si="20"/>
        <v>-1</v>
      </c>
      <c r="L77" s="23">
        <f t="shared" si="21"/>
        <v>6.5000000000000002E-2</v>
      </c>
      <c r="M77" s="29">
        <f t="shared" si="22"/>
        <v>0</v>
      </c>
      <c r="N77" s="25">
        <f t="shared" si="23"/>
        <v>-1</v>
      </c>
      <c r="O77" s="11"/>
    </row>
    <row r="78" spans="2:15" s="1" customFormat="1" hidden="1" outlineLevel="1" x14ac:dyDescent="0.2">
      <c r="B78" s="26">
        <v>66</v>
      </c>
      <c r="C78" s="26"/>
      <c r="D78" s="24" t="e">
        <f t="shared" si="13"/>
        <v>#NUM!</v>
      </c>
      <c r="E78" s="25">
        <f t="shared" si="14"/>
        <v>-1</v>
      </c>
      <c r="F78" s="23">
        <f t="shared" si="15"/>
        <v>0.33</v>
      </c>
      <c r="G78" s="29">
        <f t="shared" si="16"/>
        <v>2.2860562295299057E-17</v>
      </c>
      <c r="H78" s="25">
        <f t="shared" si="17"/>
        <v>-1</v>
      </c>
      <c r="I78" s="23">
        <f t="shared" si="18"/>
        <v>0.13200000000000001</v>
      </c>
      <c r="J78" s="29">
        <f t="shared" si="19"/>
        <v>6.3372844860536788E-117</v>
      </c>
      <c r="K78" s="25">
        <f t="shared" si="20"/>
        <v>-1</v>
      </c>
      <c r="L78" s="23">
        <f t="shared" si="21"/>
        <v>6.6000000000000003E-2</v>
      </c>
      <c r="M78" s="29">
        <f t="shared" si="22"/>
        <v>0</v>
      </c>
      <c r="N78" s="25">
        <f t="shared" si="23"/>
        <v>-1</v>
      </c>
      <c r="O78" s="11"/>
    </row>
    <row r="79" spans="2:15" s="1" customFormat="1" hidden="1" outlineLevel="1" x14ac:dyDescent="0.2">
      <c r="B79" s="26">
        <v>67</v>
      </c>
      <c r="C79" s="26"/>
      <c r="D79" s="24" t="e">
        <f t="shared" si="13"/>
        <v>#NUM!</v>
      </c>
      <c r="E79" s="25">
        <f t="shared" si="14"/>
        <v>-1</v>
      </c>
      <c r="F79" s="23">
        <f t="shared" si="15"/>
        <v>0.33500000000000002</v>
      </c>
      <c r="G79" s="29">
        <f t="shared" si="16"/>
        <v>7.7849482411017419E-17</v>
      </c>
      <c r="H79" s="25">
        <f t="shared" si="17"/>
        <v>-1</v>
      </c>
      <c r="I79" s="23">
        <f t="shared" si="18"/>
        <v>0.13400000000000001</v>
      </c>
      <c r="J79" s="29">
        <f t="shared" si="19"/>
        <v>6.9896745630367594E-116</v>
      </c>
      <c r="K79" s="25">
        <f t="shared" si="20"/>
        <v>-1</v>
      </c>
      <c r="L79" s="23">
        <f t="shared" si="21"/>
        <v>6.7000000000000004E-2</v>
      </c>
      <c r="M79" s="29">
        <f t="shared" si="22"/>
        <v>0</v>
      </c>
      <c r="N79" s="25">
        <f t="shared" si="23"/>
        <v>-1</v>
      </c>
      <c r="O79" s="11"/>
    </row>
    <row r="80" spans="2:15" s="1" customFormat="1" hidden="1" outlineLevel="1" x14ac:dyDescent="0.2">
      <c r="B80" s="26">
        <v>68</v>
      </c>
      <c r="C80" s="26"/>
      <c r="D80" s="24" t="e">
        <f t="shared" si="13"/>
        <v>#NUM!</v>
      </c>
      <c r="E80" s="25">
        <f t="shared" si="14"/>
        <v>-1</v>
      </c>
      <c r="F80" s="23">
        <f t="shared" si="15"/>
        <v>0.34</v>
      </c>
      <c r="G80" s="29">
        <f t="shared" si="16"/>
        <v>2.592610544999713E-16</v>
      </c>
      <c r="H80" s="25">
        <f t="shared" si="17"/>
        <v>-1</v>
      </c>
      <c r="I80" s="23">
        <f t="shared" si="18"/>
        <v>0.13600000000000001</v>
      </c>
      <c r="J80" s="29">
        <f t="shared" si="19"/>
        <v>7.5783518443989492E-115</v>
      </c>
      <c r="K80" s="25">
        <f t="shared" si="20"/>
        <v>-1</v>
      </c>
      <c r="L80" s="23">
        <f t="shared" si="21"/>
        <v>6.8000000000000005E-2</v>
      </c>
      <c r="M80" s="29">
        <f t="shared" si="22"/>
        <v>0</v>
      </c>
      <c r="N80" s="25">
        <f t="shared" si="23"/>
        <v>-1</v>
      </c>
      <c r="O80" s="11"/>
    </row>
    <row r="81" spans="2:15" s="1" customFormat="1" hidden="1" outlineLevel="1" x14ac:dyDescent="0.2">
      <c r="B81" s="26">
        <v>69</v>
      </c>
      <c r="C81" s="26"/>
      <c r="D81" s="24" t="e">
        <f t="shared" si="13"/>
        <v>#NUM!</v>
      </c>
      <c r="E81" s="25">
        <f t="shared" si="14"/>
        <v>-1</v>
      </c>
      <c r="F81" s="23">
        <f t="shared" si="15"/>
        <v>0.34499999999999997</v>
      </c>
      <c r="G81" s="29">
        <f t="shared" si="16"/>
        <v>8.4450251830072444E-16</v>
      </c>
      <c r="H81" s="25">
        <f t="shared" si="17"/>
        <v>-1</v>
      </c>
      <c r="I81" s="23">
        <f t="shared" si="18"/>
        <v>0.13800000000000001</v>
      </c>
      <c r="J81" s="29">
        <f t="shared" si="19"/>
        <v>8.0788258439935232E-114</v>
      </c>
      <c r="K81" s="25">
        <f t="shared" si="20"/>
        <v>-1</v>
      </c>
      <c r="L81" s="23">
        <f t="shared" si="21"/>
        <v>6.9000000000000006E-2</v>
      </c>
      <c r="M81" s="29">
        <f t="shared" si="22"/>
        <v>0</v>
      </c>
      <c r="N81" s="25">
        <f t="shared" si="23"/>
        <v>-1</v>
      </c>
      <c r="O81" s="11"/>
    </row>
    <row r="82" spans="2:15" s="1" customFormat="1" hidden="1" outlineLevel="1" x14ac:dyDescent="0.2">
      <c r="B82" s="26">
        <v>70</v>
      </c>
      <c r="C82" s="26"/>
      <c r="D82" s="24" t="e">
        <f t="shared" si="13"/>
        <v>#NUM!</v>
      </c>
      <c r="E82" s="25">
        <f t="shared" si="14"/>
        <v>-1</v>
      </c>
      <c r="F82" s="23">
        <f t="shared" si="15"/>
        <v>0.35</v>
      </c>
      <c r="G82" s="29">
        <f t="shared" si="16"/>
        <v>2.6909958623690417E-15</v>
      </c>
      <c r="H82" s="25">
        <f t="shared" si="17"/>
        <v>-1</v>
      </c>
      <c r="I82" s="23">
        <f t="shared" si="18"/>
        <v>0.14000000000000001</v>
      </c>
      <c r="J82" s="29">
        <f t="shared" si="19"/>
        <v>8.4696663375280062E-113</v>
      </c>
      <c r="K82" s="25">
        <f t="shared" si="20"/>
        <v>-1</v>
      </c>
      <c r="L82" s="23">
        <f t="shared" si="21"/>
        <v>7.0000000000000007E-2</v>
      </c>
      <c r="M82" s="29">
        <f t="shared" si="22"/>
        <v>3.3889621414820469E-306</v>
      </c>
      <c r="N82" s="25">
        <f t="shared" si="23"/>
        <v>-1</v>
      </c>
      <c r="O82" s="11"/>
    </row>
    <row r="83" spans="2:15" s="1" customFormat="1" hidden="1" outlineLevel="1" x14ac:dyDescent="0.2">
      <c r="B83" s="26">
        <v>71</v>
      </c>
      <c r="C83" s="26"/>
      <c r="D83" s="24" t="e">
        <f t="shared" si="13"/>
        <v>#NUM!</v>
      </c>
      <c r="E83" s="25">
        <f t="shared" si="14"/>
        <v>-1</v>
      </c>
      <c r="F83" s="23">
        <f t="shared" si="15"/>
        <v>0.35499999999999998</v>
      </c>
      <c r="G83" s="29">
        <f t="shared" si="16"/>
        <v>8.3895150791026991E-15</v>
      </c>
      <c r="H83" s="25">
        <f t="shared" si="17"/>
        <v>-1</v>
      </c>
      <c r="I83" s="23">
        <f t="shared" si="18"/>
        <v>0.14199999999999999</v>
      </c>
      <c r="J83" s="29">
        <f t="shared" si="19"/>
        <v>8.7340411527837249E-112</v>
      </c>
      <c r="K83" s="25">
        <f t="shared" si="20"/>
        <v>-1</v>
      </c>
      <c r="L83" s="23">
        <f t="shared" si="21"/>
        <v>7.0999999999999994E-2</v>
      </c>
      <c r="M83" s="29">
        <f t="shared" si="22"/>
        <v>7.5584047152428989E-305</v>
      </c>
      <c r="N83" s="25">
        <f t="shared" si="23"/>
        <v>-1</v>
      </c>
      <c r="O83" s="11"/>
    </row>
    <row r="84" spans="2:15" s="1" customFormat="1" hidden="1" outlineLevel="1" x14ac:dyDescent="0.2">
      <c r="B84" s="26">
        <v>72</v>
      </c>
      <c r="C84" s="26"/>
      <c r="D84" s="24" t="e">
        <f t="shared" si="13"/>
        <v>#NUM!</v>
      </c>
      <c r="E84" s="25">
        <f t="shared" si="14"/>
        <v>-1</v>
      </c>
      <c r="F84" s="23">
        <f t="shared" si="15"/>
        <v>0.36</v>
      </c>
      <c r="G84" s="29">
        <f t="shared" si="16"/>
        <v>2.5593689582532647E-14</v>
      </c>
      <c r="H84" s="25">
        <f t="shared" si="17"/>
        <v>-1</v>
      </c>
      <c r="I84" s="23">
        <f t="shared" si="18"/>
        <v>0.14399999999999999</v>
      </c>
      <c r="J84" s="29">
        <f t="shared" si="19"/>
        <v>8.8609208046650288E-111</v>
      </c>
      <c r="K84" s="25">
        <f t="shared" si="20"/>
        <v>-1</v>
      </c>
      <c r="L84" s="23">
        <f t="shared" si="21"/>
        <v>7.1999999999999995E-2</v>
      </c>
      <c r="M84" s="29">
        <f t="shared" si="22"/>
        <v>1.6605508737575352E-303</v>
      </c>
      <c r="N84" s="25">
        <f t="shared" si="23"/>
        <v>-1</v>
      </c>
      <c r="O84" s="11"/>
    </row>
    <row r="85" spans="2:15" s="1" customFormat="1" hidden="1" outlineLevel="1" x14ac:dyDescent="0.2">
      <c r="B85" s="26">
        <v>73</v>
      </c>
      <c r="C85" s="26"/>
      <c r="D85" s="24" t="e">
        <f t="shared" si="13"/>
        <v>#NUM!</v>
      </c>
      <c r="E85" s="25">
        <f t="shared" si="14"/>
        <v>-1</v>
      </c>
      <c r="F85" s="23">
        <f t="shared" si="15"/>
        <v>0.36499999999999999</v>
      </c>
      <c r="G85" s="29">
        <f t="shared" si="16"/>
        <v>7.6411518990574018E-14</v>
      </c>
      <c r="H85" s="25">
        <f t="shared" si="17"/>
        <v>-1</v>
      </c>
      <c r="I85" s="23">
        <f t="shared" si="18"/>
        <v>0.14599999999999999</v>
      </c>
      <c r="J85" s="29">
        <f t="shared" si="19"/>
        <v>8.845830010254957E-110</v>
      </c>
      <c r="K85" s="25">
        <f t="shared" si="20"/>
        <v>-1</v>
      </c>
      <c r="L85" s="23">
        <f t="shared" si="21"/>
        <v>7.2999999999999995E-2</v>
      </c>
      <c r="M85" s="29">
        <f t="shared" si="22"/>
        <v>3.5943149308911945E-302</v>
      </c>
      <c r="N85" s="25">
        <f t="shared" si="23"/>
        <v>-1</v>
      </c>
      <c r="O85" s="11"/>
    </row>
    <row r="86" spans="2:15" s="1" customFormat="1" hidden="1" outlineLevel="1" x14ac:dyDescent="0.2">
      <c r="B86" s="26">
        <v>74</v>
      </c>
      <c r="C86" s="26"/>
      <c r="D86" s="24" t="e">
        <f t="shared" si="13"/>
        <v>#NUM!</v>
      </c>
      <c r="E86" s="25">
        <f t="shared" si="14"/>
        <v>-1</v>
      </c>
      <c r="F86" s="23">
        <f t="shared" si="15"/>
        <v>0.37</v>
      </c>
      <c r="G86" s="29">
        <f t="shared" si="16"/>
        <v>2.2329019848195744E-13</v>
      </c>
      <c r="H86" s="25">
        <f t="shared" si="17"/>
        <v>-1</v>
      </c>
      <c r="I86" s="23">
        <f t="shared" si="18"/>
        <v>0.14799999999999999</v>
      </c>
      <c r="J86" s="29">
        <f t="shared" si="19"/>
        <v>8.6910764465256239E-109</v>
      </c>
      <c r="K86" s="25">
        <f t="shared" si="20"/>
        <v>-1</v>
      </c>
      <c r="L86" s="23">
        <f t="shared" si="21"/>
        <v>7.3999999999999996E-2</v>
      </c>
      <c r="M86" s="29">
        <f t="shared" si="22"/>
        <v>7.6666028589831591E-301</v>
      </c>
      <c r="N86" s="25">
        <f t="shared" si="23"/>
        <v>-1</v>
      </c>
      <c r="O86" s="11"/>
    </row>
    <row r="87" spans="2:15" s="1" customFormat="1" hidden="1" outlineLevel="1" x14ac:dyDescent="0.2">
      <c r="B87" s="26">
        <v>75</v>
      </c>
      <c r="C87" s="26"/>
      <c r="D87" s="24" t="e">
        <f t="shared" si="13"/>
        <v>#NUM!</v>
      </c>
      <c r="E87" s="25">
        <f t="shared" si="14"/>
        <v>-1</v>
      </c>
      <c r="F87" s="23">
        <f t="shared" si="15"/>
        <v>0.375</v>
      </c>
      <c r="G87" s="29">
        <f t="shared" si="16"/>
        <v>6.3873066506296978E-13</v>
      </c>
      <c r="H87" s="25">
        <f t="shared" si="17"/>
        <v>-1</v>
      </c>
      <c r="I87" s="23">
        <f t="shared" si="18"/>
        <v>0.15</v>
      </c>
      <c r="J87" s="29">
        <f t="shared" si="19"/>
        <v>8.405445393580709E-108</v>
      </c>
      <c r="K87" s="25">
        <f t="shared" si="20"/>
        <v>-1</v>
      </c>
      <c r="L87" s="23">
        <f t="shared" si="21"/>
        <v>7.4999999999999997E-2</v>
      </c>
      <c r="M87" s="29">
        <f t="shared" si="22"/>
        <v>1.6117271264410636E-299</v>
      </c>
      <c r="N87" s="25">
        <f t="shared" si="23"/>
        <v>-1</v>
      </c>
      <c r="O87" s="11"/>
    </row>
    <row r="88" spans="2:15" s="1" customFormat="1" hidden="1" outlineLevel="1" x14ac:dyDescent="0.2">
      <c r="B88" s="26">
        <v>76</v>
      </c>
      <c r="C88" s="26"/>
      <c r="D88" s="24" t="e">
        <f t="shared" si="13"/>
        <v>#NUM!</v>
      </c>
      <c r="E88" s="25">
        <f t="shared" si="14"/>
        <v>-1</v>
      </c>
      <c r="F88" s="23">
        <f t="shared" si="15"/>
        <v>0.38</v>
      </c>
      <c r="G88" s="29">
        <f t="shared" si="16"/>
        <v>1.7887638646411768E-12</v>
      </c>
      <c r="H88" s="25">
        <f t="shared" si="17"/>
        <v>-1</v>
      </c>
      <c r="I88" s="23">
        <f t="shared" si="18"/>
        <v>0.152</v>
      </c>
      <c r="J88" s="29">
        <f t="shared" si="19"/>
        <v>8.0034068425715611E-107</v>
      </c>
      <c r="K88" s="25">
        <f t="shared" si="20"/>
        <v>-1</v>
      </c>
      <c r="L88" s="23">
        <f t="shared" si="21"/>
        <v>7.5999999999999998E-2</v>
      </c>
      <c r="M88" s="29">
        <f t="shared" si="22"/>
        <v>3.3400924001903655E-298</v>
      </c>
      <c r="N88" s="25">
        <f t="shared" si="23"/>
        <v>-1</v>
      </c>
      <c r="O88" s="11"/>
    </row>
    <row r="89" spans="2:15" s="1" customFormat="1" hidden="1" outlineLevel="1" x14ac:dyDescent="0.2">
      <c r="B89" s="26">
        <v>77</v>
      </c>
      <c r="C89" s="26"/>
      <c r="D89" s="24" t="e">
        <f t="shared" si="13"/>
        <v>#NUM!</v>
      </c>
      <c r="E89" s="25">
        <f t="shared" si="14"/>
        <v>-1</v>
      </c>
      <c r="F89" s="23">
        <f t="shared" si="15"/>
        <v>0.38500000000000001</v>
      </c>
      <c r="G89" s="29">
        <f t="shared" si="16"/>
        <v>4.904816886829358E-12</v>
      </c>
      <c r="H89" s="25">
        <f t="shared" si="17"/>
        <v>-1</v>
      </c>
      <c r="I89" s="23">
        <f t="shared" si="18"/>
        <v>0.154</v>
      </c>
      <c r="J89" s="29">
        <f t="shared" si="19"/>
        <v>7.5039313295459071E-106</v>
      </c>
      <c r="K89" s="25">
        <f t="shared" si="20"/>
        <v>-1</v>
      </c>
      <c r="L89" s="23">
        <f t="shared" si="21"/>
        <v>7.6999999999999999E-2</v>
      </c>
      <c r="M89" s="29">
        <f t="shared" si="22"/>
        <v>6.8246212284966122E-297</v>
      </c>
      <c r="N89" s="25">
        <f t="shared" si="23"/>
        <v>-1</v>
      </c>
      <c r="O89" s="11"/>
    </row>
    <row r="90" spans="2:15" s="1" customFormat="1" hidden="1" outlineLevel="1" x14ac:dyDescent="0.2">
      <c r="B90" s="26">
        <v>78</v>
      </c>
      <c r="C90" s="26"/>
      <c r="D90" s="24" t="e">
        <f t="shared" si="13"/>
        <v>#NUM!</v>
      </c>
      <c r="E90" s="25">
        <f t="shared" si="14"/>
        <v>-1</v>
      </c>
      <c r="F90" s="23">
        <f t="shared" si="15"/>
        <v>0.39</v>
      </c>
      <c r="G90" s="29">
        <f t="shared" si="16"/>
        <v>1.3169586298004159E-11</v>
      </c>
      <c r="H90" s="25">
        <f t="shared" si="17"/>
        <v>-1</v>
      </c>
      <c r="I90" s="23">
        <f t="shared" si="18"/>
        <v>0.156</v>
      </c>
      <c r="J90" s="29">
        <f t="shared" si="19"/>
        <v>6.9290459459838264E-105</v>
      </c>
      <c r="K90" s="25">
        <f t="shared" si="20"/>
        <v>-1</v>
      </c>
      <c r="L90" s="23">
        <f t="shared" si="21"/>
        <v>7.8E-2</v>
      </c>
      <c r="M90" s="29">
        <f t="shared" si="22"/>
        <v>1.3750689529310629E-295</v>
      </c>
      <c r="N90" s="25">
        <f t="shared" si="23"/>
        <v>-1</v>
      </c>
      <c r="O90" s="11"/>
    </row>
    <row r="91" spans="2:15" s="1" customFormat="1" hidden="1" outlineLevel="1" x14ac:dyDescent="0.2">
      <c r="B91" s="26">
        <v>79</v>
      </c>
      <c r="C91" s="26"/>
      <c r="D91" s="24" t="e">
        <f t="shared" si="13"/>
        <v>#NUM!</v>
      </c>
      <c r="E91" s="25">
        <f t="shared" si="14"/>
        <v>-1</v>
      </c>
      <c r="F91" s="23">
        <f t="shared" si="15"/>
        <v>0.39500000000000002</v>
      </c>
      <c r="G91" s="29">
        <f t="shared" si="16"/>
        <v>3.4629298763756846E-11</v>
      </c>
      <c r="H91" s="25">
        <f t="shared" si="17"/>
        <v>-1</v>
      </c>
      <c r="I91" s="23">
        <f t="shared" si="18"/>
        <v>0.158</v>
      </c>
      <c r="J91" s="29">
        <f t="shared" si="19"/>
        <v>6.3022790119713907E-104</v>
      </c>
      <c r="K91" s="25">
        <f t="shared" si="20"/>
        <v>-1</v>
      </c>
      <c r="L91" s="23">
        <f t="shared" si="21"/>
        <v>7.9000000000000001E-2</v>
      </c>
      <c r="M91" s="29">
        <f t="shared" si="22"/>
        <v>2.7325437974664449E-294</v>
      </c>
      <c r="N91" s="25">
        <f t="shared" si="23"/>
        <v>-1</v>
      </c>
      <c r="O91" s="11"/>
    </row>
    <row r="92" spans="2:15" s="1" customFormat="1" hidden="1" outlineLevel="1" x14ac:dyDescent="0.2">
      <c r="B92" s="26">
        <v>80</v>
      </c>
      <c r="C92" s="26"/>
      <c r="D92" s="24" t="e">
        <f t="shared" si="13"/>
        <v>#NUM!</v>
      </c>
      <c r="E92" s="25">
        <f t="shared" si="14"/>
        <v>-1</v>
      </c>
      <c r="F92" s="23">
        <f t="shared" si="15"/>
        <v>0.4</v>
      </c>
      <c r="G92" s="29">
        <f t="shared" si="16"/>
        <v>8.9182143404093832E-11</v>
      </c>
      <c r="H92" s="25">
        <f t="shared" si="17"/>
        <v>-1</v>
      </c>
      <c r="I92" s="23">
        <f t="shared" si="18"/>
        <v>0.16</v>
      </c>
      <c r="J92" s="29">
        <f t="shared" si="19"/>
        <v>5.6471400754903441E-103</v>
      </c>
      <c r="K92" s="25">
        <f t="shared" si="20"/>
        <v>-1</v>
      </c>
      <c r="L92" s="23">
        <f t="shared" si="21"/>
        <v>0.08</v>
      </c>
      <c r="M92" s="29">
        <f t="shared" si="22"/>
        <v>5.3564320527165619E-293</v>
      </c>
      <c r="N92" s="25">
        <f t="shared" si="23"/>
        <v>-1</v>
      </c>
      <c r="O92" s="11"/>
    </row>
    <row r="93" spans="2:15" s="1" customFormat="1" hidden="1" outlineLevel="1" x14ac:dyDescent="0.2">
      <c r="B93" s="26">
        <v>81</v>
      </c>
      <c r="C93" s="26"/>
      <c r="D93" s="24" t="e">
        <f t="shared" si="13"/>
        <v>#NUM!</v>
      </c>
      <c r="E93" s="25">
        <f t="shared" si="14"/>
        <v>-1</v>
      </c>
      <c r="F93" s="23">
        <f t="shared" si="15"/>
        <v>0.40500000000000003</v>
      </c>
      <c r="G93" s="29">
        <f t="shared" si="16"/>
        <v>2.2496396534365937E-10</v>
      </c>
      <c r="H93" s="25">
        <f t="shared" si="17"/>
        <v>-1</v>
      </c>
      <c r="I93" s="23">
        <f t="shared" si="18"/>
        <v>0.16200000000000001</v>
      </c>
      <c r="J93" s="29">
        <f t="shared" si="19"/>
        <v>4.985763309892289E-102</v>
      </c>
      <c r="K93" s="25">
        <f t="shared" si="20"/>
        <v>-1</v>
      </c>
      <c r="L93" s="23">
        <f t="shared" si="21"/>
        <v>8.1000000000000003E-2</v>
      </c>
      <c r="M93" s="29">
        <f t="shared" si="22"/>
        <v>1.0358985711558864E-291</v>
      </c>
      <c r="N93" s="25">
        <f t="shared" si="23"/>
        <v>-1</v>
      </c>
      <c r="O93" s="11"/>
    </row>
    <row r="94" spans="2:15" s="1" customFormat="1" hidden="1" outlineLevel="1" x14ac:dyDescent="0.2">
      <c r="B94" s="26">
        <v>82</v>
      </c>
      <c r="C94" s="26"/>
      <c r="D94" s="24" t="e">
        <f t="shared" si="13"/>
        <v>#NUM!</v>
      </c>
      <c r="E94" s="25">
        <f t="shared" si="14"/>
        <v>-1</v>
      </c>
      <c r="F94" s="23">
        <f t="shared" si="15"/>
        <v>0.41</v>
      </c>
      <c r="G94" s="29">
        <f t="shared" si="16"/>
        <v>5.5588492029710947E-10</v>
      </c>
      <c r="H94" s="25">
        <f t="shared" si="17"/>
        <v>-1</v>
      </c>
      <c r="I94" s="23">
        <f t="shared" si="18"/>
        <v>0.16400000000000001</v>
      </c>
      <c r="J94" s="29">
        <f t="shared" si="19"/>
        <v>4.3378112752546117E-101</v>
      </c>
      <c r="K94" s="25">
        <f t="shared" si="20"/>
        <v>-1</v>
      </c>
      <c r="L94" s="23">
        <f t="shared" si="21"/>
        <v>8.2000000000000003E-2</v>
      </c>
      <c r="M94" s="29">
        <f t="shared" si="22"/>
        <v>1.9767771777923101E-290</v>
      </c>
      <c r="N94" s="25">
        <f t="shared" si="23"/>
        <v>-1</v>
      </c>
      <c r="O94" s="11"/>
    </row>
    <row r="95" spans="2:15" s="1" customFormat="1" hidden="1" outlineLevel="1" x14ac:dyDescent="0.2">
      <c r="B95" s="26">
        <v>83</v>
      </c>
      <c r="C95" s="26"/>
      <c r="D95" s="24" t="e">
        <f t="shared" si="13"/>
        <v>#NUM!</v>
      </c>
      <c r="E95" s="25">
        <f t="shared" si="14"/>
        <v>-1</v>
      </c>
      <c r="F95" s="23">
        <f t="shared" si="15"/>
        <v>0.41499999999999998</v>
      </c>
      <c r="G95" s="29">
        <f t="shared" si="16"/>
        <v>1.3456361111978783E-9</v>
      </c>
      <c r="H95" s="25">
        <f t="shared" si="17"/>
        <v>-1</v>
      </c>
      <c r="I95" s="23">
        <f t="shared" si="18"/>
        <v>0.16600000000000001</v>
      </c>
      <c r="J95" s="29">
        <f t="shared" si="19"/>
        <v>3.7196978874162567E-100</v>
      </c>
      <c r="K95" s="25">
        <f t="shared" si="20"/>
        <v>-1</v>
      </c>
      <c r="L95" s="23">
        <f t="shared" si="21"/>
        <v>8.3000000000000004E-2</v>
      </c>
      <c r="M95" s="29">
        <f t="shared" si="22"/>
        <v>3.7227265158064821E-289</v>
      </c>
      <c r="N95" s="25">
        <f t="shared" si="23"/>
        <v>-1</v>
      </c>
      <c r="O95" s="11"/>
    </row>
    <row r="96" spans="2:15" s="1" customFormat="1" hidden="1" outlineLevel="1" x14ac:dyDescent="0.2">
      <c r="B96" s="26">
        <v>84</v>
      </c>
      <c r="C96" s="26"/>
      <c r="D96" s="24" t="e">
        <f t="shared" si="13"/>
        <v>#NUM!</v>
      </c>
      <c r="E96" s="25">
        <f t="shared" si="14"/>
        <v>-1</v>
      </c>
      <c r="F96" s="23">
        <f t="shared" si="15"/>
        <v>0.42</v>
      </c>
      <c r="G96" s="29">
        <f t="shared" si="16"/>
        <v>3.191339696151743E-9</v>
      </c>
      <c r="H96" s="25">
        <f t="shared" si="17"/>
        <v>-1</v>
      </c>
      <c r="I96" s="23">
        <f t="shared" si="18"/>
        <v>0.16800000000000001</v>
      </c>
      <c r="J96" s="29">
        <f t="shared" si="19"/>
        <v>3.144150038620063E-99</v>
      </c>
      <c r="K96" s="25">
        <f t="shared" si="20"/>
        <v>-1</v>
      </c>
      <c r="L96" s="23">
        <f t="shared" si="21"/>
        <v>8.4000000000000005E-2</v>
      </c>
      <c r="M96" s="29">
        <f t="shared" si="22"/>
        <v>6.9197436790435075E-288</v>
      </c>
      <c r="N96" s="25">
        <f t="shared" si="23"/>
        <v>-1</v>
      </c>
      <c r="O96" s="11"/>
    </row>
    <row r="97" spans="2:15" s="1" customFormat="1" hidden="1" outlineLevel="1" x14ac:dyDescent="0.2">
      <c r="B97" s="26">
        <v>85</v>
      </c>
      <c r="C97" s="26"/>
      <c r="D97" s="24" t="e">
        <f t="shared" si="13"/>
        <v>#NUM!</v>
      </c>
      <c r="E97" s="25">
        <f t="shared" si="14"/>
        <v>-1</v>
      </c>
      <c r="F97" s="23">
        <f t="shared" si="15"/>
        <v>0.42499999999999999</v>
      </c>
      <c r="G97" s="29">
        <f t="shared" si="16"/>
        <v>7.4156790141421517E-9</v>
      </c>
      <c r="H97" s="25">
        <f t="shared" si="17"/>
        <v>-1</v>
      </c>
      <c r="I97" s="23">
        <f t="shared" si="18"/>
        <v>0.17</v>
      </c>
      <c r="J97" s="29">
        <f t="shared" si="19"/>
        <v>2.6200917078585688E-98</v>
      </c>
      <c r="K97" s="25">
        <f t="shared" si="20"/>
        <v>-1</v>
      </c>
      <c r="L97" s="23">
        <f t="shared" si="21"/>
        <v>8.5000000000000006E-2</v>
      </c>
      <c r="M97" s="29">
        <f t="shared" si="22"/>
        <v>1.2697124586018753E-286</v>
      </c>
      <c r="N97" s="25">
        <f t="shared" si="23"/>
        <v>-1</v>
      </c>
      <c r="O97" s="11"/>
    </row>
    <row r="98" spans="2:15" s="1" customFormat="1" hidden="1" outlineLevel="1" x14ac:dyDescent="0.2">
      <c r="B98" s="26">
        <v>86</v>
      </c>
      <c r="C98" s="26"/>
      <c r="D98" s="24" t="e">
        <f t="shared" si="13"/>
        <v>#NUM!</v>
      </c>
      <c r="E98" s="25">
        <f t="shared" si="14"/>
        <v>-1</v>
      </c>
      <c r="F98" s="23">
        <f t="shared" si="15"/>
        <v>0.43</v>
      </c>
      <c r="G98" s="29">
        <f t="shared" si="16"/>
        <v>1.6884536284556516E-8</v>
      </c>
      <c r="H98" s="25">
        <f t="shared" si="17"/>
        <v>-1</v>
      </c>
      <c r="I98" s="23">
        <f t="shared" si="18"/>
        <v>0.17199999999999999</v>
      </c>
      <c r="J98" s="29">
        <f t="shared" si="19"/>
        <v>2.1528063388425675E-97</v>
      </c>
      <c r="K98" s="25">
        <f t="shared" si="20"/>
        <v>-1</v>
      </c>
      <c r="L98" s="23">
        <f t="shared" si="21"/>
        <v>8.5999999999999993E-2</v>
      </c>
      <c r="M98" s="29">
        <f t="shared" si="22"/>
        <v>2.3002066208705818E-285</v>
      </c>
      <c r="N98" s="25">
        <f t="shared" si="23"/>
        <v>-1</v>
      </c>
      <c r="O98" s="11"/>
    </row>
    <row r="99" spans="2:15" s="1" customFormat="1" hidden="1" outlineLevel="1" x14ac:dyDescent="0.2">
      <c r="B99" s="26">
        <v>87</v>
      </c>
      <c r="C99" s="26"/>
      <c r="D99" s="24" t="e">
        <f t="shared" si="13"/>
        <v>#NUM!</v>
      </c>
      <c r="E99" s="25">
        <f t="shared" si="14"/>
        <v>-1</v>
      </c>
      <c r="F99" s="23">
        <f t="shared" si="15"/>
        <v>0.435</v>
      </c>
      <c r="G99" s="29">
        <f t="shared" si="16"/>
        <v>3.7671556258367752E-8</v>
      </c>
      <c r="H99" s="25">
        <f t="shared" si="17"/>
        <v>-1</v>
      </c>
      <c r="I99" s="23">
        <f t="shared" si="18"/>
        <v>0.17399999999999999</v>
      </c>
      <c r="J99" s="29">
        <f t="shared" si="19"/>
        <v>1.7443148471478461E-96</v>
      </c>
      <c r="K99" s="25">
        <f t="shared" si="20"/>
        <v>-1</v>
      </c>
      <c r="L99" s="23">
        <f t="shared" si="21"/>
        <v>8.6999999999999994E-2</v>
      </c>
      <c r="M99" s="29">
        <f t="shared" si="22"/>
        <v>4.1146473328044476E-284</v>
      </c>
      <c r="N99" s="25">
        <f t="shared" si="23"/>
        <v>-1</v>
      </c>
      <c r="O99" s="11"/>
    </row>
    <row r="100" spans="2:15" s="1" customFormat="1" hidden="1" outlineLevel="1" x14ac:dyDescent="0.2">
      <c r="B100" s="26">
        <v>88</v>
      </c>
      <c r="C100" s="26"/>
      <c r="D100" s="24" t="e">
        <f t="shared" si="13"/>
        <v>#NUM!</v>
      </c>
      <c r="E100" s="25">
        <f t="shared" si="14"/>
        <v>-1</v>
      </c>
      <c r="F100" s="23">
        <f t="shared" si="15"/>
        <v>0.44</v>
      </c>
      <c r="G100" s="29">
        <f t="shared" si="16"/>
        <v>8.2366034706178914E-8</v>
      </c>
      <c r="H100" s="25">
        <f t="shared" si="17"/>
        <v>-1</v>
      </c>
      <c r="I100" s="23">
        <f t="shared" si="18"/>
        <v>0.17599999999999999</v>
      </c>
      <c r="J100" s="29">
        <f t="shared" si="19"/>
        <v>1.3938982803420934E-95</v>
      </c>
      <c r="K100" s="25">
        <f t="shared" si="20"/>
        <v>-1</v>
      </c>
      <c r="L100" s="23">
        <f t="shared" si="21"/>
        <v>8.7999999999999995E-2</v>
      </c>
      <c r="M100" s="29">
        <f t="shared" si="22"/>
        <v>7.2687469267677775E-283</v>
      </c>
      <c r="N100" s="25">
        <f t="shared" si="23"/>
        <v>-1</v>
      </c>
      <c r="O100" s="11"/>
    </row>
    <row r="101" spans="2:15" s="1" customFormat="1" hidden="1" outlineLevel="1" x14ac:dyDescent="0.2">
      <c r="B101" s="26">
        <v>89</v>
      </c>
      <c r="C101" s="26"/>
      <c r="D101" s="24" t="e">
        <f t="shared" si="13"/>
        <v>#NUM!</v>
      </c>
      <c r="E101" s="25">
        <f t="shared" si="14"/>
        <v>-1</v>
      </c>
      <c r="F101" s="23">
        <f t="shared" si="15"/>
        <v>0.44500000000000001</v>
      </c>
      <c r="G101" s="29">
        <f t="shared" si="16"/>
        <v>1.7648792617273165E-7</v>
      </c>
      <c r="H101" s="25">
        <f t="shared" si="17"/>
        <v>-1</v>
      </c>
      <c r="I101" s="23">
        <f t="shared" si="18"/>
        <v>0.17799999999999999</v>
      </c>
      <c r="J101" s="29">
        <f t="shared" si="19"/>
        <v>1.0986949214867821E-94</v>
      </c>
      <c r="K101" s="25">
        <f t="shared" si="20"/>
        <v>-1</v>
      </c>
      <c r="L101" s="23">
        <f t="shared" si="21"/>
        <v>8.8999999999999996E-2</v>
      </c>
      <c r="M101" s="29">
        <f t="shared" si="22"/>
        <v>1.2682451364238145E-281</v>
      </c>
      <c r="N101" s="25">
        <f t="shared" si="23"/>
        <v>-1</v>
      </c>
      <c r="O101" s="11"/>
    </row>
    <row r="102" spans="2:15" s="1" customFormat="1" hidden="1" outlineLevel="1" x14ac:dyDescent="0.2">
      <c r="B102" s="26">
        <v>90</v>
      </c>
      <c r="C102" s="26"/>
      <c r="D102" s="24" t="e">
        <f t="shared" si="13"/>
        <v>#NUM!</v>
      </c>
      <c r="E102" s="25">
        <f t="shared" si="14"/>
        <v>-1</v>
      </c>
      <c r="F102" s="23">
        <f t="shared" si="15"/>
        <v>0.45</v>
      </c>
      <c r="G102" s="29">
        <f t="shared" si="16"/>
        <v>3.7062464496273355E-7</v>
      </c>
      <c r="H102" s="25">
        <f t="shared" si="17"/>
        <v>-1</v>
      </c>
      <c r="I102" s="23">
        <f t="shared" si="18"/>
        <v>0.18</v>
      </c>
      <c r="J102" s="29">
        <f t="shared" si="19"/>
        <v>8.543095375993393E-94</v>
      </c>
      <c r="K102" s="25">
        <f t="shared" si="20"/>
        <v>-1</v>
      </c>
      <c r="L102" s="23">
        <f t="shared" si="21"/>
        <v>0.09</v>
      </c>
      <c r="M102" s="29">
        <f t="shared" si="22"/>
        <v>2.1858376310743732E-280</v>
      </c>
      <c r="N102" s="25">
        <f t="shared" si="23"/>
        <v>-1</v>
      </c>
      <c r="O102" s="11"/>
    </row>
    <row r="103" spans="2:15" s="1" customFormat="1" hidden="1" outlineLevel="1" x14ac:dyDescent="0.2">
      <c r="B103" s="26">
        <v>91</v>
      </c>
      <c r="C103" s="26"/>
      <c r="D103" s="24" t="e">
        <f t="shared" si="13"/>
        <v>#NUM!</v>
      </c>
      <c r="E103" s="25">
        <f t="shared" si="14"/>
        <v>-1</v>
      </c>
      <c r="F103" s="23">
        <f t="shared" si="15"/>
        <v>0.45500000000000002</v>
      </c>
      <c r="G103" s="29">
        <f t="shared" si="16"/>
        <v>7.6282411333285964E-7</v>
      </c>
      <c r="H103" s="25">
        <f t="shared" si="17"/>
        <v>-1</v>
      </c>
      <c r="I103" s="23">
        <f t="shared" si="18"/>
        <v>0.182</v>
      </c>
      <c r="J103" s="29">
        <f t="shared" si="19"/>
        <v>6.5538507146391245E-93</v>
      </c>
      <c r="K103" s="25">
        <f t="shared" si="20"/>
        <v>-1</v>
      </c>
      <c r="L103" s="23">
        <f t="shared" si="21"/>
        <v>9.0999999999999998E-2</v>
      </c>
      <c r="M103" s="29">
        <f t="shared" si="22"/>
        <v>3.7218316421001752E-279</v>
      </c>
      <c r="N103" s="25">
        <f t="shared" si="23"/>
        <v>-1</v>
      </c>
      <c r="O103" s="11"/>
    </row>
    <row r="104" spans="2:15" s="1" customFormat="1" hidden="1" outlineLevel="1" x14ac:dyDescent="0.2">
      <c r="B104" s="26">
        <v>92</v>
      </c>
      <c r="C104" s="26"/>
      <c r="D104" s="24" t="e">
        <f t="shared" si="13"/>
        <v>#NUM!</v>
      </c>
      <c r="E104" s="25">
        <f t="shared" si="14"/>
        <v>-1</v>
      </c>
      <c r="F104" s="23">
        <f t="shared" si="15"/>
        <v>0.46</v>
      </c>
      <c r="G104" s="29">
        <f t="shared" si="16"/>
        <v>1.5388699137064541E-6</v>
      </c>
      <c r="H104" s="25">
        <f t="shared" si="17"/>
        <v>-1</v>
      </c>
      <c r="I104" s="23">
        <f t="shared" si="18"/>
        <v>0.184</v>
      </c>
      <c r="J104" s="29">
        <f t="shared" si="19"/>
        <v>4.9610185477116793E-92</v>
      </c>
      <c r="K104" s="25">
        <f t="shared" si="20"/>
        <v>-1</v>
      </c>
      <c r="L104" s="23">
        <f t="shared" si="21"/>
        <v>9.1999999999999998E-2</v>
      </c>
      <c r="M104" s="29">
        <f t="shared" si="22"/>
        <v>6.2614022517074908E-278</v>
      </c>
      <c r="N104" s="25">
        <f t="shared" si="23"/>
        <v>-1</v>
      </c>
      <c r="O104" s="11"/>
    </row>
    <row r="105" spans="2:15" s="1" customFormat="1" hidden="1" outlineLevel="1" x14ac:dyDescent="0.2">
      <c r="B105" s="26">
        <v>93</v>
      </c>
      <c r="C105" s="26"/>
      <c r="D105" s="24" t="e">
        <f t="shared" si="13"/>
        <v>#NUM!</v>
      </c>
      <c r="E105" s="25">
        <f t="shared" si="14"/>
        <v>-1</v>
      </c>
      <c r="F105" s="23">
        <f t="shared" si="15"/>
        <v>0.46500000000000002</v>
      </c>
      <c r="G105" s="29">
        <f t="shared" si="16"/>
        <v>3.0428569871719541E-6</v>
      </c>
      <c r="H105" s="25">
        <f t="shared" si="17"/>
        <v>-1</v>
      </c>
      <c r="I105" s="23">
        <f t="shared" si="18"/>
        <v>0.186</v>
      </c>
      <c r="J105" s="29">
        <f t="shared" si="19"/>
        <v>3.7058419282294761E-91</v>
      </c>
      <c r="K105" s="25">
        <f t="shared" si="20"/>
        <v>-1</v>
      </c>
      <c r="L105" s="23">
        <f t="shared" si="21"/>
        <v>9.2999999999999999E-2</v>
      </c>
      <c r="M105" s="29">
        <f t="shared" si="22"/>
        <v>1.0409103586359793E-276</v>
      </c>
      <c r="N105" s="25">
        <f t="shared" si="23"/>
        <v>-1</v>
      </c>
      <c r="O105" s="11"/>
    </row>
    <row r="106" spans="2:15" s="1" customFormat="1" hidden="1" outlineLevel="1" x14ac:dyDescent="0.2">
      <c r="B106" s="26">
        <v>94</v>
      </c>
      <c r="C106" s="26"/>
      <c r="D106" s="24" t="e">
        <f t="shared" si="13"/>
        <v>#NUM!</v>
      </c>
      <c r="E106" s="25">
        <f t="shared" si="14"/>
        <v>-1</v>
      </c>
      <c r="F106" s="23">
        <f t="shared" si="15"/>
        <v>0.47</v>
      </c>
      <c r="G106" s="29">
        <f t="shared" si="16"/>
        <v>5.8976132692715061E-6</v>
      </c>
      <c r="H106" s="25">
        <f t="shared" si="17"/>
        <v>-1</v>
      </c>
      <c r="I106" s="23">
        <f t="shared" si="18"/>
        <v>0.188</v>
      </c>
      <c r="J106" s="29">
        <f t="shared" si="19"/>
        <v>2.7320728258120895E-90</v>
      </c>
      <c r="K106" s="25">
        <f t="shared" si="20"/>
        <v>-1</v>
      </c>
      <c r="L106" s="23">
        <f t="shared" si="21"/>
        <v>9.4E-2</v>
      </c>
      <c r="M106" s="29">
        <f t="shared" si="22"/>
        <v>1.7101397010588274E-275</v>
      </c>
      <c r="N106" s="25">
        <f t="shared" si="23"/>
        <v>-1</v>
      </c>
      <c r="O106" s="11"/>
    </row>
    <row r="107" spans="2:15" s="1" customFormat="1" hidden="1" outlineLevel="1" x14ac:dyDescent="0.2">
      <c r="B107" s="26">
        <v>95</v>
      </c>
      <c r="C107" s="26"/>
      <c r="D107" s="24" t="e">
        <f t="shared" si="13"/>
        <v>#NUM!</v>
      </c>
      <c r="E107" s="25">
        <f t="shared" si="14"/>
        <v>-1</v>
      </c>
      <c r="F107" s="23">
        <f t="shared" si="15"/>
        <v>0.47499999999999998</v>
      </c>
      <c r="G107" s="29">
        <f t="shared" si="16"/>
        <v>1.1204626290809315E-5</v>
      </c>
      <c r="H107" s="25">
        <f t="shared" si="17"/>
        <v>-1</v>
      </c>
      <c r="I107" s="23">
        <f t="shared" si="18"/>
        <v>0.19</v>
      </c>
      <c r="J107" s="29">
        <f t="shared" si="19"/>
        <v>1.9880784847402534E-89</v>
      </c>
      <c r="K107" s="25">
        <f t="shared" si="20"/>
        <v>-1</v>
      </c>
      <c r="L107" s="23">
        <f t="shared" si="21"/>
        <v>9.5000000000000001E-2</v>
      </c>
      <c r="M107" s="29">
        <f t="shared" si="22"/>
        <v>2.7769944198300743E-274</v>
      </c>
      <c r="N107" s="25">
        <f t="shared" si="23"/>
        <v>-1</v>
      </c>
      <c r="O107" s="11"/>
    </row>
    <row r="108" spans="2:15" s="1" customFormat="1" hidden="1" outlineLevel="1" x14ac:dyDescent="0.2">
      <c r="B108" s="26">
        <v>96</v>
      </c>
      <c r="C108" s="26"/>
      <c r="D108" s="24" t="e">
        <f t="shared" si="13"/>
        <v>#NUM!</v>
      </c>
      <c r="E108" s="25">
        <f t="shared" si="14"/>
        <v>-1</v>
      </c>
      <c r="F108" s="23">
        <f t="shared" si="15"/>
        <v>0.48</v>
      </c>
      <c r="G108" s="29">
        <f t="shared" si="16"/>
        <v>2.0866723793272441E-5</v>
      </c>
      <c r="H108" s="25">
        <f t="shared" si="17"/>
        <v>-1</v>
      </c>
      <c r="I108" s="23">
        <f t="shared" si="18"/>
        <v>0.192</v>
      </c>
      <c r="J108" s="29">
        <f t="shared" si="19"/>
        <v>1.4280918507361147E-88</v>
      </c>
      <c r="K108" s="25">
        <f t="shared" si="20"/>
        <v>-1</v>
      </c>
      <c r="L108" s="23">
        <f t="shared" si="21"/>
        <v>9.6000000000000002E-2</v>
      </c>
      <c r="M108" s="29">
        <f t="shared" si="22"/>
        <v>4.4574982220334093E-273</v>
      </c>
      <c r="N108" s="25">
        <f t="shared" si="23"/>
        <v>-1</v>
      </c>
      <c r="O108" s="11"/>
    </row>
    <row r="109" spans="2:15" s="1" customFormat="1" hidden="1" outlineLevel="1" x14ac:dyDescent="0.2">
      <c r="B109" s="26">
        <v>97</v>
      </c>
      <c r="C109" s="26"/>
      <c r="D109" s="24" t="e">
        <f t="shared" si="13"/>
        <v>#NUM!</v>
      </c>
      <c r="E109" s="25">
        <f t="shared" si="14"/>
        <v>-1</v>
      </c>
      <c r="F109" s="23">
        <f t="shared" si="15"/>
        <v>0.48499999999999999</v>
      </c>
      <c r="G109" s="29">
        <f t="shared" si="16"/>
        <v>3.8093835133329776E-5</v>
      </c>
      <c r="H109" s="25">
        <f t="shared" si="17"/>
        <v>-1</v>
      </c>
      <c r="I109" s="23">
        <f t="shared" si="18"/>
        <v>0.19400000000000001</v>
      </c>
      <c r="J109" s="29">
        <f t="shared" si="19"/>
        <v>1.012755469070366E-87</v>
      </c>
      <c r="K109" s="25">
        <f t="shared" si="20"/>
        <v>-1</v>
      </c>
      <c r="L109" s="23">
        <f t="shared" si="21"/>
        <v>9.7000000000000003E-2</v>
      </c>
      <c r="M109" s="29">
        <f t="shared" si="22"/>
        <v>7.0733752783836441E-272</v>
      </c>
      <c r="N109" s="25">
        <f t="shared" si="23"/>
        <v>-1</v>
      </c>
      <c r="O109" s="11"/>
    </row>
    <row r="110" spans="2:15" s="1" customFormat="1" hidden="1" outlineLevel="1" x14ac:dyDescent="0.2">
      <c r="B110" s="26">
        <v>98</v>
      </c>
      <c r="C110" s="26"/>
      <c r="D110" s="24" t="e">
        <f t="shared" si="13"/>
        <v>#NUM!</v>
      </c>
      <c r="E110" s="25">
        <f t="shared" si="14"/>
        <v>-1</v>
      </c>
      <c r="F110" s="23">
        <f t="shared" si="15"/>
        <v>0.49</v>
      </c>
      <c r="G110" s="29">
        <f t="shared" si="16"/>
        <v>6.8171786039762205E-5</v>
      </c>
      <c r="H110" s="25">
        <f t="shared" si="17"/>
        <v>-1</v>
      </c>
      <c r="I110" s="23">
        <f t="shared" si="18"/>
        <v>0.19600000000000001</v>
      </c>
      <c r="J110" s="29">
        <f t="shared" si="19"/>
        <v>7.0912434098804394E-87</v>
      </c>
      <c r="K110" s="25">
        <f t="shared" si="20"/>
        <v>-1</v>
      </c>
      <c r="L110" s="23">
        <f t="shared" si="21"/>
        <v>9.8000000000000004E-2</v>
      </c>
      <c r="M110" s="29">
        <f t="shared" si="22"/>
        <v>1.1097552294871348E-270</v>
      </c>
      <c r="N110" s="25">
        <f t="shared" si="23"/>
        <v>-1</v>
      </c>
      <c r="O110" s="11"/>
    </row>
    <row r="111" spans="2:15" s="1" customFormat="1" ht="20.100000000000001" hidden="1" customHeight="1" outlineLevel="1" x14ac:dyDescent="0.2">
      <c r="B111" s="26">
        <v>99</v>
      </c>
      <c r="C111" s="26"/>
      <c r="D111" s="24" t="e">
        <f t="shared" si="13"/>
        <v>#NUM!</v>
      </c>
      <c r="E111" s="25">
        <f t="shared" si="14"/>
        <v>-1</v>
      </c>
      <c r="F111" s="23">
        <f t="shared" si="15"/>
        <v>0.495</v>
      </c>
      <c r="G111" s="29">
        <f t="shared" si="16"/>
        <v>1.1959374749973095E-4</v>
      </c>
      <c r="H111" s="25">
        <f t="shared" si="17"/>
        <v>-1</v>
      </c>
      <c r="I111" s="23">
        <f t="shared" si="18"/>
        <v>0.19800000000000001</v>
      </c>
      <c r="J111" s="29">
        <f t="shared" si="19"/>
        <v>4.9028891782318716E-86</v>
      </c>
      <c r="K111" s="25">
        <f t="shared" si="20"/>
        <v>-1</v>
      </c>
      <c r="L111" s="23">
        <f t="shared" si="21"/>
        <v>9.9000000000000005E-2</v>
      </c>
      <c r="M111" s="29">
        <f t="shared" si="22"/>
        <v>1.7216202749339001E-269</v>
      </c>
      <c r="N111" s="25">
        <f t="shared" si="23"/>
        <v>-1</v>
      </c>
      <c r="O111" s="11"/>
    </row>
    <row r="112" spans="2:15" s="1" customFormat="1" ht="20.100000000000001" hidden="1" customHeight="1" outlineLevel="1" x14ac:dyDescent="0.2">
      <c r="B112" s="26">
        <v>100</v>
      </c>
      <c r="C112" s="26"/>
      <c r="D112" s="24" t="e">
        <f t="shared" si="13"/>
        <v>#NUM!</v>
      </c>
      <c r="E112" s="25">
        <f t="shared" si="14"/>
        <v>-1</v>
      </c>
      <c r="F112" s="23">
        <f t="shared" si="15"/>
        <v>0.5</v>
      </c>
      <c r="G112" s="29">
        <f t="shared" si="16"/>
        <v>2.0566892306507844E-4</v>
      </c>
      <c r="H112" s="25">
        <f t="shared" si="17"/>
        <v>-1</v>
      </c>
      <c r="I112" s="23">
        <f t="shared" si="18"/>
        <v>0.2</v>
      </c>
      <c r="J112" s="29">
        <f t="shared" si="19"/>
        <v>3.3476132245856678E-85</v>
      </c>
      <c r="K112" s="25">
        <f t="shared" si="20"/>
        <v>-1</v>
      </c>
      <c r="L112" s="23">
        <f t="shared" si="21"/>
        <v>0.1</v>
      </c>
      <c r="M112" s="29">
        <f t="shared" si="22"/>
        <v>2.6411981531374374E-268</v>
      </c>
      <c r="N112" s="25">
        <f t="shared" si="23"/>
        <v>-1</v>
      </c>
      <c r="O112" s="11"/>
    </row>
    <row r="113" spans="2:15" s="1" customFormat="1" ht="20.100000000000001" hidden="1" customHeight="1" outlineLevel="1" x14ac:dyDescent="0.2">
      <c r="B113" s="26">
        <v>101</v>
      </c>
      <c r="C113" s="19"/>
      <c r="D113" s="21" t="e">
        <f t="shared" si="13"/>
        <v>#NUM!</v>
      </c>
      <c r="E113" s="3">
        <f t="shared" si="14"/>
        <v>-1</v>
      </c>
      <c r="F113" s="20">
        <f t="shared" si="15"/>
        <v>0.505</v>
      </c>
      <c r="G113" s="28">
        <f t="shared" si="16"/>
        <v>3.4672577343055396E-4</v>
      </c>
      <c r="H113" s="3">
        <f t="shared" si="17"/>
        <v>-1</v>
      </c>
      <c r="I113" s="20">
        <f t="shared" si="18"/>
        <v>0.20200000000000001</v>
      </c>
      <c r="J113" s="28">
        <f t="shared" si="19"/>
        <v>2.2574218158832461E-84</v>
      </c>
      <c r="K113" s="3">
        <f t="shared" si="20"/>
        <v>-1</v>
      </c>
      <c r="L113" s="20">
        <f t="shared" si="21"/>
        <v>0.10100000000000001</v>
      </c>
      <c r="M113" s="28">
        <f t="shared" si="22"/>
        <v>4.0073838716323417E-267</v>
      </c>
      <c r="N113" s="3">
        <f t="shared" si="23"/>
        <v>-1</v>
      </c>
      <c r="O113" s="11"/>
    </row>
    <row r="114" spans="2:15" s="1" customFormat="1" hidden="1" outlineLevel="1" x14ac:dyDescent="0.2">
      <c r="B114" s="26">
        <v>102</v>
      </c>
      <c r="C114" s="26"/>
      <c r="D114" s="24" t="e">
        <f t="shared" si="13"/>
        <v>#NUM!</v>
      </c>
      <c r="E114" s="25">
        <f t="shared" si="14"/>
        <v>-1</v>
      </c>
      <c r="F114" s="23">
        <f t="shared" si="15"/>
        <v>0.51</v>
      </c>
      <c r="G114" s="29">
        <f t="shared" si="16"/>
        <v>5.7300706117815927E-4</v>
      </c>
      <c r="H114" s="25">
        <f t="shared" si="17"/>
        <v>-1</v>
      </c>
      <c r="I114" s="23">
        <f t="shared" si="18"/>
        <v>0.20399999999999999</v>
      </c>
      <c r="J114" s="29">
        <f t="shared" si="19"/>
        <v>1.5035721299910888E-83</v>
      </c>
      <c r="K114" s="25">
        <f t="shared" si="20"/>
        <v>-1</v>
      </c>
      <c r="L114" s="23">
        <f t="shared" si="21"/>
        <v>0.10199999999999999</v>
      </c>
      <c r="M114" s="29">
        <f t="shared" si="22"/>
        <v>6.0139427752424696E-266</v>
      </c>
      <c r="N114" s="25">
        <f t="shared" si="23"/>
        <v>-1</v>
      </c>
      <c r="O114" s="11"/>
    </row>
    <row r="115" spans="2:15" s="1" customFormat="1" hidden="1" outlineLevel="1" x14ac:dyDescent="0.2">
      <c r="B115" s="26">
        <v>103</v>
      </c>
      <c r="C115" s="26"/>
      <c r="D115" s="24" t="e">
        <f t="shared" si="13"/>
        <v>#NUM!</v>
      </c>
      <c r="E115" s="25">
        <f t="shared" si="14"/>
        <v>-1</v>
      </c>
      <c r="F115" s="23">
        <f t="shared" si="15"/>
        <v>0.51500000000000001</v>
      </c>
      <c r="G115" s="29">
        <f t="shared" si="16"/>
        <v>9.2829850320492254E-4</v>
      </c>
      <c r="H115" s="25">
        <f t="shared" si="17"/>
        <v>-1</v>
      </c>
      <c r="I115" s="23">
        <f t="shared" si="18"/>
        <v>0.20599999999999999</v>
      </c>
      <c r="J115" s="29">
        <f t="shared" si="19"/>
        <v>9.892565622512284E-83</v>
      </c>
      <c r="K115" s="25">
        <f t="shared" si="20"/>
        <v>-1</v>
      </c>
      <c r="L115" s="23">
        <f t="shared" si="21"/>
        <v>0.10299999999999999</v>
      </c>
      <c r="M115" s="29">
        <f t="shared" si="22"/>
        <v>8.927651497417111E-265</v>
      </c>
      <c r="N115" s="25">
        <f t="shared" si="23"/>
        <v>-1</v>
      </c>
      <c r="O115" s="11"/>
    </row>
    <row r="116" spans="2:15" s="1" customFormat="1" hidden="1" outlineLevel="1" x14ac:dyDescent="0.2">
      <c r="B116" s="26">
        <v>104</v>
      </c>
      <c r="C116" s="26"/>
      <c r="D116" s="24" t="e">
        <f t="shared" si="13"/>
        <v>#NUM!</v>
      </c>
      <c r="E116" s="25">
        <f t="shared" si="14"/>
        <v>-1</v>
      </c>
      <c r="F116" s="23">
        <f t="shared" si="15"/>
        <v>0.52</v>
      </c>
      <c r="G116" s="29">
        <f t="shared" si="16"/>
        <v>1.4742287300117749E-3</v>
      </c>
      <c r="H116" s="25">
        <f t="shared" si="17"/>
        <v>-1</v>
      </c>
      <c r="I116" s="23">
        <f t="shared" si="18"/>
        <v>0.20799999999999999</v>
      </c>
      <c r="J116" s="29">
        <f t="shared" si="19"/>
        <v>6.4299105713265954E-82</v>
      </c>
      <c r="K116" s="25">
        <f t="shared" si="20"/>
        <v>-1</v>
      </c>
      <c r="L116" s="23">
        <f t="shared" si="21"/>
        <v>0.104</v>
      </c>
      <c r="M116" s="29">
        <f t="shared" si="22"/>
        <v>1.3110980087589221E-263</v>
      </c>
      <c r="N116" s="25">
        <f t="shared" si="23"/>
        <v>-1</v>
      </c>
      <c r="O116" s="11"/>
    </row>
    <row r="117" spans="2:15" s="1" customFormat="1" hidden="1" outlineLevel="1" x14ac:dyDescent="0.2">
      <c r="B117" s="26">
        <v>105</v>
      </c>
      <c r="C117" s="26"/>
      <c r="D117" s="24" t="e">
        <f t="shared" si="13"/>
        <v>#NUM!</v>
      </c>
      <c r="E117" s="25">
        <f t="shared" si="14"/>
        <v>-1</v>
      </c>
      <c r="F117" s="23">
        <f t="shared" si="15"/>
        <v>0.52500000000000002</v>
      </c>
      <c r="G117" s="29">
        <f t="shared" si="16"/>
        <v>2.2950155364507507E-3</v>
      </c>
      <c r="H117" s="25">
        <f t="shared" si="17"/>
        <v>-1</v>
      </c>
      <c r="I117" s="23">
        <f t="shared" si="18"/>
        <v>0.21</v>
      </c>
      <c r="J117" s="29">
        <f t="shared" si="19"/>
        <v>4.1290452749925027E-81</v>
      </c>
      <c r="K117" s="25">
        <f t="shared" si="20"/>
        <v>-1</v>
      </c>
      <c r="L117" s="23">
        <f t="shared" si="21"/>
        <v>0.105</v>
      </c>
      <c r="M117" s="29">
        <f t="shared" si="22"/>
        <v>1.9049899716458584E-262</v>
      </c>
      <c r="N117" s="25">
        <f t="shared" si="23"/>
        <v>-1</v>
      </c>
      <c r="O117" s="11"/>
    </row>
    <row r="118" spans="2:15" s="1" customFormat="1" hidden="1" outlineLevel="1" x14ac:dyDescent="0.2">
      <c r="B118" s="26">
        <v>106</v>
      </c>
      <c r="C118" s="26"/>
      <c r="D118" s="24" t="e">
        <f t="shared" si="13"/>
        <v>#NUM!</v>
      </c>
      <c r="E118" s="25">
        <f t="shared" si="14"/>
        <v>-1</v>
      </c>
      <c r="F118" s="23">
        <f t="shared" si="15"/>
        <v>0.53</v>
      </c>
      <c r="G118" s="29">
        <f t="shared" si="16"/>
        <v>3.5022100932324642E-3</v>
      </c>
      <c r="H118" s="25">
        <f t="shared" si="17"/>
        <v>-1</v>
      </c>
      <c r="I118" s="23">
        <f t="shared" si="18"/>
        <v>0.21199999999999999</v>
      </c>
      <c r="J118" s="29">
        <f t="shared" si="19"/>
        <v>2.6198697518661002E-80</v>
      </c>
      <c r="K118" s="25">
        <f t="shared" si="20"/>
        <v>-1</v>
      </c>
      <c r="L118" s="23">
        <f t="shared" si="21"/>
        <v>0.106</v>
      </c>
      <c r="M118" s="29">
        <f t="shared" si="22"/>
        <v>2.7387266586235137E-261</v>
      </c>
      <c r="N118" s="25">
        <f t="shared" si="23"/>
        <v>-1</v>
      </c>
      <c r="O118" s="11"/>
    </row>
    <row r="119" spans="2:15" s="1" customFormat="1" hidden="1" outlineLevel="1" x14ac:dyDescent="0.2">
      <c r="B119" s="26">
        <v>107</v>
      </c>
      <c r="C119" s="26"/>
      <c r="D119" s="24" t="e">
        <f t="shared" si="13"/>
        <v>#NUM!</v>
      </c>
      <c r="E119" s="25">
        <f t="shared" si="14"/>
        <v>-1</v>
      </c>
      <c r="F119" s="23">
        <f t="shared" si="15"/>
        <v>0.53500000000000003</v>
      </c>
      <c r="G119" s="29">
        <f t="shared" si="16"/>
        <v>5.2387189118774111E-3</v>
      </c>
      <c r="H119" s="25">
        <f t="shared" si="17"/>
        <v>-1</v>
      </c>
      <c r="I119" s="23">
        <f t="shared" si="18"/>
        <v>0.214</v>
      </c>
      <c r="J119" s="29">
        <f t="shared" si="19"/>
        <v>1.6425967916347315E-79</v>
      </c>
      <c r="K119" s="25">
        <f t="shared" si="20"/>
        <v>-1</v>
      </c>
      <c r="L119" s="23">
        <f t="shared" si="21"/>
        <v>0.107</v>
      </c>
      <c r="M119" s="29">
        <f t="shared" si="22"/>
        <v>3.8962001229355145E-260</v>
      </c>
      <c r="N119" s="25">
        <f t="shared" si="23"/>
        <v>-1</v>
      </c>
      <c r="O119" s="11"/>
    </row>
    <row r="120" spans="2:15" s="1" customFormat="1" hidden="1" outlineLevel="1" x14ac:dyDescent="0.2">
      <c r="B120" s="26">
        <v>108</v>
      </c>
      <c r="C120" s="26"/>
      <c r="D120" s="24" t="e">
        <f t="shared" si="13"/>
        <v>#NUM!</v>
      </c>
      <c r="E120" s="25">
        <f t="shared" si="14"/>
        <v>-1</v>
      </c>
      <c r="F120" s="23">
        <f t="shared" si="15"/>
        <v>0.54</v>
      </c>
      <c r="G120" s="29">
        <f t="shared" si="16"/>
        <v>7.6810946207932392E-3</v>
      </c>
      <c r="H120" s="25">
        <f t="shared" si="17"/>
        <v>-1</v>
      </c>
      <c r="I120" s="23">
        <f t="shared" si="18"/>
        <v>0.216</v>
      </c>
      <c r="J120" s="29">
        <f t="shared" si="19"/>
        <v>1.0177440931953157E-78</v>
      </c>
      <c r="K120" s="25">
        <f t="shared" si="20"/>
        <v>-1</v>
      </c>
      <c r="L120" s="23">
        <f t="shared" si="21"/>
        <v>0.108</v>
      </c>
      <c r="M120" s="29">
        <f t="shared" si="22"/>
        <v>5.4853934613677233E-259</v>
      </c>
      <c r="N120" s="25">
        <f t="shared" si="23"/>
        <v>-1</v>
      </c>
      <c r="O120" s="11"/>
    </row>
    <row r="121" spans="2:15" s="1" customFormat="1" hidden="1" outlineLevel="1" x14ac:dyDescent="0.2">
      <c r="B121" s="26">
        <v>109</v>
      </c>
      <c r="C121" s="26"/>
      <c r="D121" s="24" t="e">
        <f t="shared" si="13"/>
        <v>#NUM!</v>
      </c>
      <c r="E121" s="25">
        <f t="shared" si="14"/>
        <v>-1</v>
      </c>
      <c r="F121" s="23">
        <f t="shared" si="15"/>
        <v>0.54500000000000004</v>
      </c>
      <c r="G121" s="29">
        <f t="shared" si="16"/>
        <v>1.1038835710914345E-2</v>
      </c>
      <c r="H121" s="25">
        <f t="shared" si="17"/>
        <v>-1</v>
      </c>
      <c r="I121" s="23">
        <f t="shared" si="18"/>
        <v>0.218</v>
      </c>
      <c r="J121" s="29">
        <f t="shared" si="19"/>
        <v>6.2321369019467922E-78</v>
      </c>
      <c r="K121" s="25">
        <f t="shared" si="20"/>
        <v>-1</v>
      </c>
      <c r="L121" s="23">
        <f t="shared" si="21"/>
        <v>0.109</v>
      </c>
      <c r="M121" s="29">
        <f t="shared" si="22"/>
        <v>7.6433714593359374E-258</v>
      </c>
      <c r="N121" s="25">
        <f t="shared" si="23"/>
        <v>-1</v>
      </c>
      <c r="O121" s="11"/>
    </row>
    <row r="122" spans="2:15" s="1" customFormat="1" hidden="1" outlineLevel="1" x14ac:dyDescent="0.2">
      <c r="B122" s="26">
        <v>110</v>
      </c>
      <c r="C122" s="26"/>
      <c r="D122" s="24" t="e">
        <f t="shared" si="13"/>
        <v>#NUM!</v>
      </c>
      <c r="E122" s="25">
        <f t="shared" si="14"/>
        <v>-1</v>
      </c>
      <c r="F122" s="23">
        <f t="shared" si="15"/>
        <v>0.55000000000000004</v>
      </c>
      <c r="G122" s="29">
        <f t="shared" si="16"/>
        <v>1.554929855790467E-2</v>
      </c>
      <c r="H122" s="25">
        <f t="shared" si="17"/>
        <v>-1</v>
      </c>
      <c r="I122" s="23">
        <f t="shared" si="18"/>
        <v>0.22</v>
      </c>
      <c r="J122" s="29">
        <f t="shared" si="19"/>
        <v>3.7718975013676983E-77</v>
      </c>
      <c r="K122" s="25">
        <f t="shared" si="20"/>
        <v>-1</v>
      </c>
      <c r="L122" s="23">
        <f t="shared" si="21"/>
        <v>0.11</v>
      </c>
      <c r="M122" s="29">
        <f t="shared" si="22"/>
        <v>1.0541655285673973E-256</v>
      </c>
      <c r="N122" s="25">
        <f t="shared" si="23"/>
        <v>-1</v>
      </c>
      <c r="O122" s="11"/>
    </row>
    <row r="123" spans="2:15" s="1" customFormat="1" hidden="1" outlineLevel="1" x14ac:dyDescent="0.2">
      <c r="B123" s="26">
        <v>111</v>
      </c>
      <c r="C123" s="26"/>
      <c r="D123" s="24" t="e">
        <f t="shared" si="13"/>
        <v>#NUM!</v>
      </c>
      <c r="E123" s="25">
        <f t="shared" si="14"/>
        <v>-1</v>
      </c>
      <c r="F123" s="23">
        <f t="shared" si="15"/>
        <v>0.55500000000000005</v>
      </c>
      <c r="G123" s="29">
        <f t="shared" si="16"/>
        <v>2.1466891361899082E-2</v>
      </c>
      <c r="H123" s="25">
        <f t="shared" si="17"/>
        <v>-1</v>
      </c>
      <c r="I123" s="23">
        <f t="shared" si="18"/>
        <v>0.222</v>
      </c>
      <c r="J123" s="29">
        <f t="shared" si="19"/>
        <v>2.2565259705040334E-76</v>
      </c>
      <c r="K123" s="25">
        <f t="shared" si="20"/>
        <v>-1</v>
      </c>
      <c r="L123" s="23">
        <f t="shared" si="21"/>
        <v>0.111</v>
      </c>
      <c r="M123" s="29">
        <f t="shared" si="22"/>
        <v>1.4391785046692786E-255</v>
      </c>
      <c r="N123" s="25">
        <f t="shared" si="23"/>
        <v>-1</v>
      </c>
      <c r="O123" s="11"/>
    </row>
    <row r="124" spans="2:15" s="1" customFormat="1" hidden="1" outlineLevel="1" x14ac:dyDescent="0.2">
      <c r="B124" s="26">
        <v>112</v>
      </c>
      <c r="C124" s="26"/>
      <c r="D124" s="24" t="e">
        <f t="shared" si="13"/>
        <v>#NUM!</v>
      </c>
      <c r="E124" s="25">
        <f t="shared" si="14"/>
        <v>-1</v>
      </c>
      <c r="F124" s="23">
        <f t="shared" si="15"/>
        <v>0.56000000000000005</v>
      </c>
      <c r="G124" s="29">
        <f t="shared" si="16"/>
        <v>2.9045574292029076E-2</v>
      </c>
      <c r="H124" s="25">
        <f t="shared" si="17"/>
        <v>-1</v>
      </c>
      <c r="I124" s="23">
        <f t="shared" si="18"/>
        <v>0.224</v>
      </c>
      <c r="J124" s="29">
        <f t="shared" si="19"/>
        <v>1.3344759160025099E-75</v>
      </c>
      <c r="K124" s="25">
        <f t="shared" si="20"/>
        <v>-1</v>
      </c>
      <c r="L124" s="23">
        <f t="shared" si="21"/>
        <v>0.112</v>
      </c>
      <c r="M124" s="29">
        <f t="shared" si="22"/>
        <v>1.9450789215981208E-254</v>
      </c>
      <c r="N124" s="25">
        <f t="shared" si="23"/>
        <v>-1</v>
      </c>
      <c r="O124" s="11"/>
    </row>
    <row r="125" spans="2:15" s="1" customFormat="1" hidden="1" outlineLevel="1" x14ac:dyDescent="0.2">
      <c r="B125" s="26">
        <v>113</v>
      </c>
      <c r="C125" s="26"/>
      <c r="D125" s="24" t="e">
        <f t="shared" si="13"/>
        <v>#NUM!</v>
      </c>
      <c r="E125" s="25">
        <f t="shared" si="14"/>
        <v>-1</v>
      </c>
      <c r="F125" s="23">
        <f t="shared" si="15"/>
        <v>0.56499999999999995</v>
      </c>
      <c r="G125" s="29">
        <f t="shared" si="16"/>
        <v>3.8514389828990366E-2</v>
      </c>
      <c r="H125" s="25">
        <f t="shared" si="17"/>
        <v>-1</v>
      </c>
      <c r="I125" s="23">
        <f t="shared" si="18"/>
        <v>0.22600000000000001</v>
      </c>
      <c r="J125" s="29">
        <f t="shared" si="19"/>
        <v>7.801944341249279E-75</v>
      </c>
      <c r="K125" s="25">
        <f t="shared" si="20"/>
        <v>-1</v>
      </c>
      <c r="L125" s="23">
        <f t="shared" si="21"/>
        <v>0.113</v>
      </c>
      <c r="M125" s="29">
        <f t="shared" si="22"/>
        <v>2.6026188756243984E-253</v>
      </c>
      <c r="N125" s="25">
        <f t="shared" si="23"/>
        <v>-1</v>
      </c>
      <c r="O125" s="11"/>
    </row>
    <row r="126" spans="2:15" s="1" customFormat="1" hidden="1" outlineLevel="1" x14ac:dyDescent="0.2">
      <c r="B126" s="26">
        <v>114</v>
      </c>
      <c r="C126" s="26"/>
      <c r="D126" s="24" t="e">
        <f t="shared" si="13"/>
        <v>#NUM!</v>
      </c>
      <c r="E126" s="25">
        <f t="shared" si="14"/>
        <v>-1</v>
      </c>
      <c r="F126" s="23">
        <f t="shared" si="15"/>
        <v>0.56999999999999995</v>
      </c>
      <c r="G126" s="29">
        <f t="shared" si="16"/>
        <v>5.0046792473375186E-2</v>
      </c>
      <c r="H126" s="25">
        <f t="shared" si="17"/>
        <v>-1</v>
      </c>
      <c r="I126" s="23">
        <f t="shared" si="18"/>
        <v>0.22800000000000001</v>
      </c>
      <c r="J126" s="29">
        <f t="shared" si="19"/>
        <v>4.5097013983879816E-74</v>
      </c>
      <c r="K126" s="25">
        <f t="shared" si="20"/>
        <v>-1</v>
      </c>
      <c r="L126" s="23">
        <f t="shared" si="21"/>
        <v>0.114</v>
      </c>
      <c r="M126" s="29">
        <f t="shared" si="22"/>
        <v>3.4480072401323669E-252</v>
      </c>
      <c r="N126" s="25">
        <f t="shared" si="23"/>
        <v>-1</v>
      </c>
      <c r="O126" s="11"/>
    </row>
    <row r="127" spans="2:15" s="1" customFormat="1" hidden="1" outlineLevel="1" x14ac:dyDescent="0.2">
      <c r="B127" s="26">
        <v>115</v>
      </c>
      <c r="C127" s="26"/>
      <c r="D127" s="24" t="e">
        <f t="shared" si="13"/>
        <v>#NUM!</v>
      </c>
      <c r="E127" s="25">
        <f t="shared" si="14"/>
        <v>-1</v>
      </c>
      <c r="F127" s="23">
        <f t="shared" si="15"/>
        <v>0.57499999999999996</v>
      </c>
      <c r="G127" s="29">
        <f t="shared" si="16"/>
        <v>6.3725857020151891E-2</v>
      </c>
      <c r="H127" s="25">
        <f t="shared" si="17"/>
        <v>-1</v>
      </c>
      <c r="I127" s="23">
        <f t="shared" si="18"/>
        <v>0.23</v>
      </c>
      <c r="J127" s="29">
        <f t="shared" si="19"/>
        <v>2.5773658896826944E-73</v>
      </c>
      <c r="K127" s="25">
        <f t="shared" si="20"/>
        <v>-1</v>
      </c>
      <c r="L127" s="23">
        <f t="shared" si="21"/>
        <v>0.115</v>
      </c>
      <c r="M127" s="29">
        <f t="shared" si="22"/>
        <v>4.5231696387704396E-251</v>
      </c>
      <c r="N127" s="25">
        <f t="shared" si="23"/>
        <v>-1</v>
      </c>
      <c r="O127" s="11"/>
    </row>
    <row r="128" spans="2:15" s="1" customFormat="1" hidden="1" outlineLevel="1" x14ac:dyDescent="0.2">
      <c r="B128" s="26">
        <v>116</v>
      </c>
      <c r="C128" s="26"/>
      <c r="D128" s="24" t="e">
        <f t="shared" si="13"/>
        <v>#NUM!</v>
      </c>
      <c r="E128" s="25">
        <f t="shared" si="14"/>
        <v>-1</v>
      </c>
      <c r="F128" s="23">
        <f t="shared" si="15"/>
        <v>0.57999999999999996</v>
      </c>
      <c r="G128" s="29">
        <f t="shared" si="16"/>
        <v>7.9508845373465351E-2</v>
      </c>
      <c r="H128" s="25">
        <f t="shared" si="17"/>
        <v>7.9508845373465351E-2</v>
      </c>
      <c r="I128" s="23">
        <f t="shared" si="18"/>
        <v>0.23200000000000001</v>
      </c>
      <c r="J128" s="29">
        <f t="shared" si="19"/>
        <v>1.4565239900804043E-72</v>
      </c>
      <c r="K128" s="25">
        <f t="shared" si="20"/>
        <v>-1</v>
      </c>
      <c r="L128" s="23">
        <f t="shared" si="21"/>
        <v>0.11600000000000001</v>
      </c>
      <c r="M128" s="29">
        <f t="shared" si="22"/>
        <v>5.8757997019957638E-250</v>
      </c>
      <c r="N128" s="25">
        <f t="shared" si="23"/>
        <v>-1</v>
      </c>
      <c r="O128" s="11"/>
    </row>
    <row r="129" spans="2:15" s="1" customFormat="1" hidden="1" outlineLevel="1" x14ac:dyDescent="0.2">
      <c r="B129" s="26">
        <v>117</v>
      </c>
      <c r="C129" s="26"/>
      <c r="D129" s="24" t="e">
        <f t="shared" si="13"/>
        <v>#NUM!</v>
      </c>
      <c r="E129" s="25">
        <f t="shared" si="14"/>
        <v>-1</v>
      </c>
      <c r="F129" s="23">
        <f t="shared" si="15"/>
        <v>0.58499999999999996</v>
      </c>
      <c r="G129" s="29">
        <f t="shared" si="16"/>
        <v>9.7195844240327844E-2</v>
      </c>
      <c r="H129" s="25">
        <f t="shared" si="17"/>
        <v>9.7195844240327844E-2</v>
      </c>
      <c r="I129" s="23">
        <f t="shared" si="18"/>
        <v>0.23400000000000001</v>
      </c>
      <c r="J129" s="29">
        <f t="shared" si="19"/>
        <v>8.1395768925905527E-72</v>
      </c>
      <c r="K129" s="25">
        <f t="shared" si="20"/>
        <v>-1</v>
      </c>
      <c r="L129" s="23">
        <f t="shared" si="21"/>
        <v>0.11700000000000001</v>
      </c>
      <c r="M129" s="29">
        <f t="shared" si="22"/>
        <v>7.5591369139199755E-249</v>
      </c>
      <c r="N129" s="25">
        <f t="shared" si="23"/>
        <v>-1</v>
      </c>
      <c r="O129" s="11"/>
    </row>
    <row r="130" spans="2:15" s="1" customFormat="1" hidden="1" outlineLevel="1" x14ac:dyDescent="0.2">
      <c r="B130" s="26">
        <v>118</v>
      </c>
      <c r="C130" s="26"/>
      <c r="D130" s="24" t="e">
        <f t="shared" si="13"/>
        <v>#NUM!</v>
      </c>
      <c r="E130" s="25">
        <f t="shared" si="14"/>
        <v>-1</v>
      </c>
      <c r="F130" s="23">
        <f t="shared" si="15"/>
        <v>0.59</v>
      </c>
      <c r="G130" s="29">
        <f t="shared" si="16"/>
        <v>0.11640794079997123</v>
      </c>
      <c r="H130" s="25">
        <f t="shared" si="17"/>
        <v>0.11640794079997123</v>
      </c>
      <c r="I130" s="23">
        <f t="shared" si="18"/>
        <v>0.23599999999999999</v>
      </c>
      <c r="J130" s="29">
        <f t="shared" si="19"/>
        <v>4.4983932854177634E-71</v>
      </c>
      <c r="K130" s="25">
        <f t="shared" si="20"/>
        <v>-1</v>
      </c>
      <c r="L130" s="23">
        <f t="shared" si="21"/>
        <v>0.11799999999999999</v>
      </c>
      <c r="M130" s="29">
        <f t="shared" si="22"/>
        <v>9.6314069487952714E-248</v>
      </c>
      <c r="N130" s="25">
        <f t="shared" si="23"/>
        <v>-1</v>
      </c>
      <c r="O130" s="11"/>
    </row>
    <row r="131" spans="2:15" s="1" customFormat="1" hidden="1" outlineLevel="1" x14ac:dyDescent="0.2">
      <c r="B131" s="26">
        <v>119</v>
      </c>
      <c r="C131" s="26"/>
      <c r="D131" s="24" t="e">
        <f t="shared" si="13"/>
        <v>#NUM!</v>
      </c>
      <c r="E131" s="25">
        <f t="shared" si="14"/>
        <v>-1</v>
      </c>
      <c r="F131" s="23">
        <f t="shared" si="15"/>
        <v>0.59499999999999997</v>
      </c>
      <c r="G131" s="29">
        <f t="shared" si="16"/>
        <v>0.13658038205147632</v>
      </c>
      <c r="H131" s="25">
        <f t="shared" si="17"/>
        <v>0.13658038205147632</v>
      </c>
      <c r="I131" s="23">
        <f t="shared" si="18"/>
        <v>0.23799999999999999</v>
      </c>
      <c r="J131" s="29">
        <f t="shared" si="19"/>
        <v>2.4587402409007193E-70</v>
      </c>
      <c r="K131" s="25">
        <f t="shared" si="20"/>
        <v>-1</v>
      </c>
      <c r="L131" s="23">
        <f t="shared" si="21"/>
        <v>0.11899999999999999</v>
      </c>
      <c r="M131" s="29">
        <f t="shared" si="22"/>
        <v>1.2154866193886197E-246</v>
      </c>
      <c r="N131" s="25">
        <f t="shared" si="23"/>
        <v>-1</v>
      </c>
      <c r="O131" s="11"/>
    </row>
    <row r="132" spans="2:15" s="1" customFormat="1" hidden="1" outlineLevel="1" x14ac:dyDescent="0.2">
      <c r="B132" s="26">
        <v>120</v>
      </c>
      <c r="C132" s="26"/>
      <c r="D132" s="24" t="e">
        <f t="shared" si="13"/>
        <v>#NUM!</v>
      </c>
      <c r="E132" s="25">
        <f t="shared" si="14"/>
        <v>-1</v>
      </c>
      <c r="F132" s="23">
        <f t="shared" si="15"/>
        <v>0.6</v>
      </c>
      <c r="G132" s="29">
        <f t="shared" si="16"/>
        <v>0.15697515531727138</v>
      </c>
      <c r="H132" s="25">
        <f t="shared" si="17"/>
        <v>0.15697515531727138</v>
      </c>
      <c r="I132" s="23">
        <f t="shared" si="18"/>
        <v>0.24</v>
      </c>
      <c r="J132" s="29">
        <f t="shared" si="19"/>
        <v>1.3292149099626495E-69</v>
      </c>
      <c r="K132" s="25">
        <f t="shared" si="20"/>
        <v>-1</v>
      </c>
      <c r="L132" s="23">
        <f t="shared" si="21"/>
        <v>0.12</v>
      </c>
      <c r="M132" s="29">
        <f t="shared" si="22"/>
        <v>1.5194404017098747E-245</v>
      </c>
      <c r="N132" s="25">
        <f t="shared" si="23"/>
        <v>-1</v>
      </c>
      <c r="O132" s="11"/>
    </row>
    <row r="133" spans="2:15" s="1" customFormat="1" hidden="1" outlineLevel="1" x14ac:dyDescent="0.2">
      <c r="B133" s="26">
        <v>121</v>
      </c>
      <c r="C133" s="26"/>
      <c r="D133" s="24" t="e">
        <f t="shared" si="13"/>
        <v>#NUM!</v>
      </c>
      <c r="E133" s="25">
        <f t="shared" si="14"/>
        <v>-1</v>
      </c>
      <c r="F133" s="23">
        <f t="shared" si="15"/>
        <v>0.60499999999999998</v>
      </c>
      <c r="G133" s="29">
        <f t="shared" si="16"/>
        <v>0.17671538592786407</v>
      </c>
      <c r="H133" s="25">
        <f t="shared" si="17"/>
        <v>0.17671538592786407</v>
      </c>
      <c r="I133" s="23">
        <f t="shared" si="18"/>
        <v>0.24199999999999999</v>
      </c>
      <c r="J133" s="29">
        <f t="shared" si="19"/>
        <v>7.1077518303566832E-69</v>
      </c>
      <c r="K133" s="25">
        <f t="shared" si="20"/>
        <v>-1</v>
      </c>
      <c r="L133" s="23">
        <f t="shared" si="21"/>
        <v>0.121</v>
      </c>
      <c r="M133" s="29">
        <f t="shared" si="22"/>
        <v>1.8815674753360422E-244</v>
      </c>
      <c r="N133" s="25">
        <f t="shared" si="23"/>
        <v>-1</v>
      </c>
      <c r="O133" s="11"/>
    </row>
    <row r="134" spans="2:15" s="1" customFormat="1" hidden="1" outlineLevel="1" x14ac:dyDescent="0.2">
      <c r="B134" s="26">
        <v>122</v>
      </c>
      <c r="C134" s="26"/>
      <c r="D134" s="24" t="e">
        <f t="shared" si="13"/>
        <v>#NUM!</v>
      </c>
      <c r="E134" s="25">
        <f t="shared" si="14"/>
        <v>-1</v>
      </c>
      <c r="F134" s="23">
        <f t="shared" si="15"/>
        <v>0.61</v>
      </c>
      <c r="G134" s="29">
        <f t="shared" si="16"/>
        <v>0.19484104469715965</v>
      </c>
      <c r="H134" s="25">
        <f t="shared" si="17"/>
        <v>0.19484104469715965</v>
      </c>
      <c r="I134" s="23">
        <f t="shared" si="18"/>
        <v>0.24399999999999999</v>
      </c>
      <c r="J134" s="29">
        <f t="shared" si="19"/>
        <v>3.7596763503191916E-68</v>
      </c>
      <c r="K134" s="25">
        <f t="shared" si="20"/>
        <v>-1</v>
      </c>
      <c r="L134" s="23">
        <f t="shared" si="21"/>
        <v>0.122</v>
      </c>
      <c r="M134" s="29">
        <f t="shared" si="22"/>
        <v>2.3082756331787755E-243</v>
      </c>
      <c r="N134" s="25">
        <f t="shared" si="23"/>
        <v>-1</v>
      </c>
      <c r="O134" s="11"/>
    </row>
    <row r="135" spans="2:15" s="1" customFormat="1" hidden="1" outlineLevel="1" x14ac:dyDescent="0.2">
      <c r="B135" s="26">
        <v>123</v>
      </c>
      <c r="C135" s="26"/>
      <c r="D135" s="24" t="e">
        <f t="shared" si="13"/>
        <v>#NUM!</v>
      </c>
      <c r="E135" s="25">
        <f t="shared" si="14"/>
        <v>-1</v>
      </c>
      <c r="F135" s="23">
        <f t="shared" si="15"/>
        <v>0.61499999999999999</v>
      </c>
      <c r="G135" s="29">
        <f t="shared" si="16"/>
        <v>0.21038209045085551</v>
      </c>
      <c r="H135" s="25">
        <f t="shared" si="17"/>
        <v>0.21038209045085551</v>
      </c>
      <c r="I135" s="23">
        <f t="shared" si="18"/>
        <v>0.246</v>
      </c>
      <c r="J135" s="29">
        <f t="shared" si="19"/>
        <v>1.9673243815975699E-67</v>
      </c>
      <c r="K135" s="25">
        <f t="shared" si="20"/>
        <v>-1</v>
      </c>
      <c r="L135" s="23">
        <f t="shared" si="21"/>
        <v>0.123</v>
      </c>
      <c r="M135" s="29">
        <f t="shared" si="22"/>
        <v>2.8055363298980211E-242</v>
      </c>
      <c r="N135" s="25">
        <f t="shared" si="23"/>
        <v>-1</v>
      </c>
      <c r="O135" s="11"/>
    </row>
    <row r="136" spans="2:15" s="1" customFormat="1" hidden="1" outlineLevel="1" x14ac:dyDescent="0.2">
      <c r="B136" s="26">
        <v>124</v>
      </c>
      <c r="C136" s="26"/>
      <c r="D136" s="24" t="e">
        <f t="shared" si="13"/>
        <v>#NUM!</v>
      </c>
      <c r="E136" s="25">
        <f t="shared" si="14"/>
        <v>-1</v>
      </c>
      <c r="F136" s="23">
        <f t="shared" si="15"/>
        <v>0.62</v>
      </c>
      <c r="G136" s="29">
        <f t="shared" si="16"/>
        <v>0.22244191821645598</v>
      </c>
      <c r="H136" s="25">
        <f t="shared" si="17"/>
        <v>0.22244191821645598</v>
      </c>
      <c r="I136" s="23">
        <f t="shared" si="18"/>
        <v>0.248</v>
      </c>
      <c r="J136" s="29">
        <f t="shared" si="19"/>
        <v>1.0184376937079657E-66</v>
      </c>
      <c r="K136" s="25">
        <f t="shared" si="20"/>
        <v>-1</v>
      </c>
      <c r="L136" s="23">
        <f t="shared" si="21"/>
        <v>0.124</v>
      </c>
      <c r="M136" s="29">
        <f t="shared" si="22"/>
        <v>3.378567736774523E-241</v>
      </c>
      <c r="N136" s="25">
        <f t="shared" si="23"/>
        <v>-1</v>
      </c>
      <c r="O136" s="11"/>
    </row>
    <row r="137" spans="2:15" s="1" customFormat="1" hidden="1" outlineLevel="1" x14ac:dyDescent="0.2">
      <c r="B137" s="26">
        <v>125</v>
      </c>
      <c r="C137" s="26"/>
      <c r="D137" s="24" t="e">
        <f t="shared" si="13"/>
        <v>#NUM!</v>
      </c>
      <c r="E137" s="25">
        <f t="shared" si="14"/>
        <v>-1</v>
      </c>
      <c r="F137" s="23">
        <f t="shared" si="15"/>
        <v>0.625</v>
      </c>
      <c r="G137" s="29">
        <f t="shared" si="16"/>
        <v>0.23028149284765201</v>
      </c>
      <c r="H137" s="25">
        <f t="shared" si="17"/>
        <v>0.23028149284765201</v>
      </c>
      <c r="I137" s="23">
        <f t="shared" si="18"/>
        <v>0.25</v>
      </c>
      <c r="J137" s="29">
        <f t="shared" si="19"/>
        <v>5.2161626137415253E-66</v>
      </c>
      <c r="K137" s="25">
        <f t="shared" si="20"/>
        <v>-1</v>
      </c>
      <c r="L137" s="23">
        <f t="shared" si="21"/>
        <v>0.125</v>
      </c>
      <c r="M137" s="29">
        <f t="shared" si="22"/>
        <v>4.0314896488019534E-240</v>
      </c>
      <c r="N137" s="25">
        <f t="shared" si="23"/>
        <v>-1</v>
      </c>
      <c r="O137" s="11"/>
    </row>
    <row r="138" spans="2:15" s="1" customFormat="1" hidden="1" outlineLevel="1" x14ac:dyDescent="0.2">
      <c r="B138" s="26">
        <v>126</v>
      </c>
      <c r="C138" s="26"/>
      <c r="D138" s="24" t="e">
        <f t="shared" si="13"/>
        <v>#NUM!</v>
      </c>
      <c r="E138" s="25">
        <f t="shared" si="14"/>
        <v>-1</v>
      </c>
      <c r="F138" s="23">
        <f t="shared" si="15"/>
        <v>0.63</v>
      </c>
      <c r="G138" s="29">
        <f t="shared" si="16"/>
        <v>0.23339340491316082</v>
      </c>
      <c r="H138" s="25">
        <f t="shared" si="17"/>
        <v>0.23339340491316082</v>
      </c>
      <c r="I138" s="23">
        <f t="shared" si="18"/>
        <v>0.252</v>
      </c>
      <c r="J138" s="29">
        <f t="shared" si="19"/>
        <v>2.6433256488556485E-65</v>
      </c>
      <c r="K138" s="25">
        <f t="shared" si="20"/>
        <v>-1</v>
      </c>
      <c r="L138" s="23">
        <f t="shared" si="21"/>
        <v>0.126</v>
      </c>
      <c r="M138" s="29">
        <f t="shared" si="22"/>
        <v>4.7669641117593329E-239</v>
      </c>
      <c r="N138" s="25">
        <f t="shared" si="23"/>
        <v>-1</v>
      </c>
      <c r="O138" s="11"/>
    </row>
    <row r="139" spans="2:15" s="1" customFormat="1" hidden="1" outlineLevel="1" x14ac:dyDescent="0.2">
      <c r="B139" s="26">
        <v>127</v>
      </c>
      <c r="C139" s="26"/>
      <c r="D139" s="24" t="e">
        <f t="shared" si="13"/>
        <v>#NUM!</v>
      </c>
      <c r="E139" s="25">
        <f t="shared" si="14"/>
        <v>-1</v>
      </c>
      <c r="F139" s="23">
        <f t="shared" si="15"/>
        <v>0.63500000000000001</v>
      </c>
      <c r="G139" s="29">
        <f t="shared" si="16"/>
        <v>0.23155566156738797</v>
      </c>
      <c r="H139" s="25">
        <f t="shared" si="17"/>
        <v>0.23155566156738797</v>
      </c>
      <c r="I139" s="23">
        <f t="shared" si="18"/>
        <v>0.254</v>
      </c>
      <c r="J139" s="29">
        <f t="shared" si="19"/>
        <v>1.3254317714053048E-64</v>
      </c>
      <c r="K139" s="25">
        <f t="shared" si="20"/>
        <v>-1</v>
      </c>
      <c r="L139" s="23">
        <f t="shared" si="21"/>
        <v>0.127</v>
      </c>
      <c r="M139" s="29">
        <f t="shared" si="22"/>
        <v>5.585839070475804E-238</v>
      </c>
      <c r="N139" s="25">
        <f t="shared" si="23"/>
        <v>-1</v>
      </c>
      <c r="O139" s="11"/>
    </row>
    <row r="140" spans="2:15" s="1" customFormat="1" hidden="1" outlineLevel="1" x14ac:dyDescent="0.2">
      <c r="B140" s="26">
        <v>128</v>
      </c>
      <c r="C140" s="26"/>
      <c r="D140" s="24" t="e">
        <f t="shared" ref="D140:D203" si="24">BINOMDIST($B140,C$9,D$9,0)</f>
        <v>#NUM!</v>
      </c>
      <c r="E140" s="25">
        <f t="shared" ref="E140:E203" si="25">IF(ABS($C140-$D$9)&lt;=$B$9,D140,-1)</f>
        <v>-1</v>
      </c>
      <c r="F140" s="23">
        <f t="shared" ref="F140:F203" si="26">IF($B140/F$9&lt;=1,$B140/F$9,0)</f>
        <v>0.64</v>
      </c>
      <c r="G140" s="29">
        <f t="shared" ref="G140:G203" si="27">4*BINOMDIST($B140,F$9,G$9,0)</f>
        <v>0.22485736645870297</v>
      </c>
      <c r="H140" s="25">
        <f t="shared" ref="H140:H203" si="28">IF(ABS($F140-$D$9)&lt;=$B$9,G140,-1)</f>
        <v>0.22485736645870297</v>
      </c>
      <c r="I140" s="23">
        <f t="shared" ref="I140:I203" si="29">$B140/I$9</f>
        <v>0.25600000000000001</v>
      </c>
      <c r="J140" s="29">
        <f t="shared" ref="J140:J203" si="30">10*BINOMDIST($B140,I$9,J$9,0)</f>
        <v>6.5765036309658922E-64</v>
      </c>
      <c r="K140" s="25">
        <f t="shared" ref="K140:K203" si="31">IF(ABS($I140-$D$9)&lt;=$B$9,J140,-1)</f>
        <v>-1</v>
      </c>
      <c r="L140" s="23">
        <f t="shared" ref="L140:L203" si="32">$B140/L$9</f>
        <v>0.128</v>
      </c>
      <c r="M140" s="29">
        <f t="shared" ref="M140:M203" si="33">20*BINOMDIST($B140,L$9,M$9,0)</f>
        <v>6.4868150979118903E-237</v>
      </c>
      <c r="N140" s="25">
        <f t="shared" ref="N140:N203" si="34">IF(ABS($L140-$D$9)&lt;=$B$9,M140,-1)</f>
        <v>-1</v>
      </c>
      <c r="O140" s="11"/>
    </row>
    <row r="141" spans="2:15" s="1" customFormat="1" hidden="1" outlineLevel="1" x14ac:dyDescent="0.2">
      <c r="B141" s="26">
        <v>129</v>
      </c>
      <c r="C141" s="26"/>
      <c r="D141" s="24" t="e">
        <f t="shared" si="24"/>
        <v>#NUM!</v>
      </c>
      <c r="E141" s="25">
        <f t="shared" si="25"/>
        <v>-1</v>
      </c>
      <c r="F141" s="23">
        <f t="shared" si="26"/>
        <v>0.64500000000000002</v>
      </c>
      <c r="G141" s="29">
        <f t="shared" si="27"/>
        <v>0.21369223009777433</v>
      </c>
      <c r="H141" s="25">
        <f t="shared" si="28"/>
        <v>0.21369223009777433</v>
      </c>
      <c r="I141" s="23">
        <f t="shared" si="29"/>
        <v>0.25800000000000001</v>
      </c>
      <c r="J141" s="29">
        <f t="shared" si="30"/>
        <v>3.229141820559533E-63</v>
      </c>
      <c r="K141" s="25">
        <f t="shared" si="31"/>
        <v>-1</v>
      </c>
      <c r="L141" s="23">
        <f t="shared" si="32"/>
        <v>0.129</v>
      </c>
      <c r="M141" s="29">
        <f t="shared" si="33"/>
        <v>7.4661570127560037E-236</v>
      </c>
      <c r="N141" s="25">
        <f t="shared" si="34"/>
        <v>-1</v>
      </c>
      <c r="O141" s="11"/>
    </row>
    <row r="142" spans="2:15" s="1" customFormat="1" hidden="1" outlineLevel="1" x14ac:dyDescent="0.2">
      <c r="B142" s="26">
        <v>130</v>
      </c>
      <c r="C142" s="26"/>
      <c r="D142" s="24" t="e">
        <f t="shared" si="24"/>
        <v>#NUM!</v>
      </c>
      <c r="E142" s="25">
        <f t="shared" si="25"/>
        <v>-1</v>
      </c>
      <c r="F142" s="23">
        <f t="shared" si="26"/>
        <v>0.65</v>
      </c>
      <c r="G142" s="29">
        <f t="shared" si="27"/>
        <v>0.19872044599321087</v>
      </c>
      <c r="H142" s="25">
        <f t="shared" si="28"/>
        <v>0.19872044599321087</v>
      </c>
      <c r="I142" s="23">
        <f t="shared" si="29"/>
        <v>0.26</v>
      </c>
      <c r="J142" s="29">
        <f t="shared" si="30"/>
        <v>1.5691212426598676E-62</v>
      </c>
      <c r="K142" s="25">
        <f t="shared" si="31"/>
        <v>-1</v>
      </c>
      <c r="L142" s="23">
        <f t="shared" si="32"/>
        <v>0.13</v>
      </c>
      <c r="M142" s="29">
        <f t="shared" si="33"/>
        <v>8.5174726353642782E-235</v>
      </c>
      <c r="N142" s="25">
        <f t="shared" si="34"/>
        <v>-1</v>
      </c>
      <c r="O142" s="11"/>
    </row>
    <row r="143" spans="2:15" s="1" customFormat="1" hidden="1" outlineLevel="1" x14ac:dyDescent="0.2">
      <c r="B143" s="26">
        <v>131</v>
      </c>
      <c r="C143" s="26"/>
      <c r="D143" s="24" t="e">
        <f t="shared" si="24"/>
        <v>#NUM!</v>
      </c>
      <c r="E143" s="25">
        <f t="shared" si="25"/>
        <v>-1</v>
      </c>
      <c r="F143" s="23">
        <f t="shared" si="26"/>
        <v>0.65500000000000003</v>
      </c>
      <c r="G143" s="29">
        <f t="shared" si="27"/>
        <v>0.18080403689499877</v>
      </c>
      <c r="H143" s="25">
        <f t="shared" si="28"/>
        <v>0.18080403689499877</v>
      </c>
      <c r="I143" s="23">
        <f t="shared" si="29"/>
        <v>0.26200000000000001</v>
      </c>
      <c r="J143" s="29">
        <f t="shared" si="30"/>
        <v>7.5461555944709285E-62</v>
      </c>
      <c r="K143" s="25">
        <f t="shared" si="31"/>
        <v>-1</v>
      </c>
      <c r="L143" s="23">
        <f t="shared" si="32"/>
        <v>0.13100000000000001</v>
      </c>
      <c r="M143" s="29">
        <f t="shared" si="33"/>
        <v>9.631579846178487E-234</v>
      </c>
      <c r="N143" s="25">
        <f t="shared" si="34"/>
        <v>-1</v>
      </c>
      <c r="O143" s="11"/>
    </row>
    <row r="144" spans="2:15" s="1" customFormat="1" hidden="1" outlineLevel="1" x14ac:dyDescent="0.2">
      <c r="B144" s="26">
        <v>132</v>
      </c>
      <c r="C144" s="26"/>
      <c r="D144" s="24" t="e">
        <f t="shared" si="24"/>
        <v>#NUM!</v>
      </c>
      <c r="E144" s="25">
        <f t="shared" si="25"/>
        <v>-1</v>
      </c>
      <c r="F144" s="23">
        <f t="shared" si="26"/>
        <v>0.66</v>
      </c>
      <c r="G144" s="29">
        <f t="shared" si="27"/>
        <v>0.16092447755580686</v>
      </c>
      <c r="H144" s="25">
        <f t="shared" si="28"/>
        <v>0.16092447755580686</v>
      </c>
      <c r="I144" s="23">
        <f t="shared" si="29"/>
        <v>0.26400000000000001</v>
      </c>
      <c r="J144" s="29">
        <f t="shared" si="30"/>
        <v>3.5918402765082825E-61</v>
      </c>
      <c r="K144" s="25">
        <f t="shared" si="31"/>
        <v>-1</v>
      </c>
      <c r="L144" s="23">
        <f t="shared" si="32"/>
        <v>0.13200000000000001</v>
      </c>
      <c r="M144" s="29">
        <f t="shared" si="33"/>
        <v>1.0796480381629631E-232</v>
      </c>
      <c r="N144" s="25">
        <f t="shared" si="34"/>
        <v>-1</v>
      </c>
      <c r="O144" s="11"/>
    </row>
    <row r="145" spans="2:15" s="1" customFormat="1" hidden="1" outlineLevel="1" x14ac:dyDescent="0.2">
      <c r="B145" s="26">
        <v>133</v>
      </c>
      <c r="C145" s="26"/>
      <c r="D145" s="24" t="e">
        <f t="shared" si="24"/>
        <v>#NUM!</v>
      </c>
      <c r="E145" s="25">
        <f t="shared" si="25"/>
        <v>-1</v>
      </c>
      <c r="F145" s="23">
        <f t="shared" si="26"/>
        <v>0.66500000000000004</v>
      </c>
      <c r="G145" s="29">
        <f t="shared" si="27"/>
        <v>0.14009357078826989</v>
      </c>
      <c r="H145" s="25">
        <f t="shared" si="28"/>
        <v>0.14009357078826989</v>
      </c>
      <c r="I145" s="23">
        <f t="shared" si="29"/>
        <v>0.26600000000000001</v>
      </c>
      <c r="J145" s="29">
        <f t="shared" si="30"/>
        <v>1.6922012796295704E-60</v>
      </c>
      <c r="K145" s="25">
        <f t="shared" si="31"/>
        <v>-1</v>
      </c>
      <c r="L145" s="23">
        <f t="shared" si="32"/>
        <v>0.13300000000000001</v>
      </c>
      <c r="M145" s="29">
        <f t="shared" si="33"/>
        <v>1.1997454443996663E-231</v>
      </c>
      <c r="N145" s="25">
        <f t="shared" si="34"/>
        <v>-1</v>
      </c>
      <c r="O145" s="11"/>
    </row>
    <row r="146" spans="2:15" s="1" customFormat="1" hidden="1" outlineLevel="1" x14ac:dyDescent="0.2">
      <c r="B146" s="26">
        <v>134</v>
      </c>
      <c r="C146" s="26"/>
      <c r="D146" s="24" t="e">
        <f t="shared" si="24"/>
        <v>#NUM!</v>
      </c>
      <c r="E146" s="25">
        <f t="shared" si="25"/>
        <v>-1</v>
      </c>
      <c r="F146" s="23">
        <f t="shared" si="26"/>
        <v>0.67</v>
      </c>
      <c r="G146" s="29">
        <f t="shared" si="27"/>
        <v>0.11926885080622984</v>
      </c>
      <c r="H146" s="25">
        <f t="shared" si="28"/>
        <v>0.11926885080622984</v>
      </c>
      <c r="I146" s="23">
        <f t="shared" si="29"/>
        <v>0.26800000000000002</v>
      </c>
      <c r="J146" s="29">
        <f t="shared" si="30"/>
        <v>7.8913646200716584E-60</v>
      </c>
      <c r="K146" s="25">
        <f t="shared" si="31"/>
        <v>-1</v>
      </c>
      <c r="L146" s="23">
        <f t="shared" si="32"/>
        <v>0.13400000000000001</v>
      </c>
      <c r="M146" s="29">
        <f t="shared" si="33"/>
        <v>1.3217284372437619E-230</v>
      </c>
      <c r="N146" s="25">
        <f t="shared" si="34"/>
        <v>-1</v>
      </c>
      <c r="O146" s="11"/>
    </row>
    <row r="147" spans="2:15" s="1" customFormat="1" hidden="1" outlineLevel="1" x14ac:dyDescent="0.2">
      <c r="B147" s="26">
        <v>135</v>
      </c>
      <c r="C147" s="26"/>
      <c r="D147" s="24" t="e">
        <f t="shared" si="24"/>
        <v>#NUM!</v>
      </c>
      <c r="E147" s="25">
        <f t="shared" si="25"/>
        <v>-1</v>
      </c>
      <c r="F147" s="23">
        <f t="shared" si="26"/>
        <v>0.67500000000000004</v>
      </c>
      <c r="G147" s="29">
        <f t="shared" si="27"/>
        <v>9.9283259590050923E-2</v>
      </c>
      <c r="H147" s="25">
        <f t="shared" si="28"/>
        <v>9.9283259590050923E-2</v>
      </c>
      <c r="I147" s="23">
        <f t="shared" si="29"/>
        <v>0.27</v>
      </c>
      <c r="J147" s="29">
        <f t="shared" si="30"/>
        <v>3.6428245327248774E-59</v>
      </c>
      <c r="K147" s="25">
        <f t="shared" si="31"/>
        <v>-1</v>
      </c>
      <c r="L147" s="23">
        <f t="shared" si="32"/>
        <v>0.13500000000000001</v>
      </c>
      <c r="M147" s="29">
        <f t="shared" si="33"/>
        <v>1.4436608624456255E-229</v>
      </c>
      <c r="N147" s="25">
        <f t="shared" si="34"/>
        <v>-1</v>
      </c>
      <c r="O147" s="11"/>
    </row>
    <row r="148" spans="2:15" s="1" customFormat="1" hidden="1" outlineLevel="1" x14ac:dyDescent="0.2">
      <c r="B148" s="26">
        <v>136</v>
      </c>
      <c r="C148" s="26"/>
      <c r="D148" s="24" t="e">
        <f t="shared" si="24"/>
        <v>#NUM!</v>
      </c>
      <c r="E148" s="25">
        <f t="shared" si="25"/>
        <v>-1</v>
      </c>
      <c r="F148" s="23">
        <f t="shared" si="26"/>
        <v>0.68</v>
      </c>
      <c r="G148" s="29">
        <f t="shared" si="27"/>
        <v>8.079589587067916E-2</v>
      </c>
      <c r="H148" s="25">
        <f t="shared" si="28"/>
        <v>8.079589587067916E-2</v>
      </c>
      <c r="I148" s="23">
        <f t="shared" si="29"/>
        <v>0.27200000000000002</v>
      </c>
      <c r="J148" s="29">
        <f t="shared" si="30"/>
        <v>1.664681043919116E-58</v>
      </c>
      <c r="K148" s="25">
        <f t="shared" si="31"/>
        <v>-1</v>
      </c>
      <c r="L148" s="23">
        <f t="shared" si="32"/>
        <v>0.13600000000000001</v>
      </c>
      <c r="M148" s="29">
        <f t="shared" si="33"/>
        <v>1.563439958246398E-228</v>
      </c>
      <c r="N148" s="25">
        <f t="shared" si="34"/>
        <v>-1</v>
      </c>
      <c r="O148" s="11"/>
    </row>
    <row r="149" spans="2:15" s="1" customFormat="1" hidden="1" outlineLevel="1" x14ac:dyDescent="0.2">
      <c r="B149" s="26">
        <v>137</v>
      </c>
      <c r="C149" s="26"/>
      <c r="D149" s="24" t="e">
        <f t="shared" si="24"/>
        <v>#NUM!</v>
      </c>
      <c r="E149" s="25">
        <f t="shared" si="25"/>
        <v>-1</v>
      </c>
      <c r="F149" s="23">
        <f t="shared" si="26"/>
        <v>0.68500000000000005</v>
      </c>
      <c r="G149" s="29">
        <f t="shared" si="27"/>
        <v>6.4266926839727415E-2</v>
      </c>
      <c r="H149" s="25">
        <f t="shared" si="28"/>
        <v>-1</v>
      </c>
      <c r="I149" s="23">
        <f t="shared" si="29"/>
        <v>0.27400000000000002</v>
      </c>
      <c r="J149" s="29">
        <f t="shared" si="30"/>
        <v>7.5309658116299868E-58</v>
      </c>
      <c r="K149" s="25">
        <f t="shared" si="31"/>
        <v>-1</v>
      </c>
      <c r="L149" s="23">
        <f t="shared" si="32"/>
        <v>0.13700000000000001</v>
      </c>
      <c r="M149" s="29">
        <f t="shared" si="33"/>
        <v>1.6788550760955148E-227</v>
      </c>
      <c r="N149" s="25">
        <f t="shared" si="34"/>
        <v>-1</v>
      </c>
      <c r="O149" s="11"/>
    </row>
    <row r="150" spans="2:15" s="1" customFormat="1" hidden="1" outlineLevel="1" x14ac:dyDescent="0.2">
      <c r="B150" s="26">
        <v>138</v>
      </c>
      <c r="C150" s="26"/>
      <c r="D150" s="24" t="e">
        <f t="shared" si="24"/>
        <v>#NUM!</v>
      </c>
      <c r="E150" s="25">
        <f t="shared" si="25"/>
        <v>-1</v>
      </c>
      <c r="F150" s="23">
        <f t="shared" si="26"/>
        <v>0.69</v>
      </c>
      <c r="G150" s="29">
        <f t="shared" si="27"/>
        <v>4.9956018924182895E-2</v>
      </c>
      <c r="H150" s="25">
        <f t="shared" si="28"/>
        <v>-1</v>
      </c>
      <c r="I150" s="23">
        <f t="shared" si="29"/>
        <v>0.27600000000000002</v>
      </c>
      <c r="J150" s="29">
        <f t="shared" si="30"/>
        <v>3.3730054278528973E-57</v>
      </c>
      <c r="K150" s="25">
        <f t="shared" si="31"/>
        <v>-1</v>
      </c>
      <c r="L150" s="23">
        <f t="shared" si="32"/>
        <v>0.13800000000000001</v>
      </c>
      <c r="M150" s="29">
        <f t="shared" si="33"/>
        <v>1.7876551436001348E-226</v>
      </c>
      <c r="N150" s="25">
        <f t="shared" si="34"/>
        <v>-1</v>
      </c>
      <c r="O150" s="11"/>
    </row>
    <row r="151" spans="2:15" s="1" customFormat="1" hidden="1" outlineLevel="1" x14ac:dyDescent="0.2">
      <c r="B151" s="26">
        <v>139</v>
      </c>
      <c r="C151" s="26"/>
      <c r="D151" s="24" t="e">
        <f t="shared" si="24"/>
        <v>#NUM!</v>
      </c>
      <c r="E151" s="25">
        <f t="shared" si="25"/>
        <v>-1</v>
      </c>
      <c r="F151" s="23">
        <f t="shared" si="26"/>
        <v>0.69499999999999995</v>
      </c>
      <c r="G151" s="29">
        <f t="shared" si="27"/>
        <v>3.7940542468959483E-2</v>
      </c>
      <c r="H151" s="25">
        <f t="shared" si="28"/>
        <v>-1</v>
      </c>
      <c r="I151" s="23">
        <f t="shared" si="29"/>
        <v>0.27800000000000002</v>
      </c>
      <c r="J151" s="29">
        <f t="shared" si="30"/>
        <v>1.4957177092672625E-56</v>
      </c>
      <c r="K151" s="25">
        <f t="shared" si="31"/>
        <v>-1</v>
      </c>
      <c r="L151" s="23">
        <f t="shared" si="32"/>
        <v>0.13900000000000001</v>
      </c>
      <c r="M151" s="29">
        <f t="shared" si="33"/>
        <v>1.8876220149395516E-225</v>
      </c>
      <c r="N151" s="25">
        <f t="shared" si="34"/>
        <v>-1</v>
      </c>
      <c r="O151" s="11"/>
    </row>
    <row r="152" spans="2:15" s="1" customFormat="1" hidden="1" outlineLevel="1" x14ac:dyDescent="0.2">
      <c r="B152" s="26">
        <v>140</v>
      </c>
      <c r="C152" s="26"/>
      <c r="D152" s="24" t="e">
        <f t="shared" si="24"/>
        <v>#NUM!</v>
      </c>
      <c r="E152" s="25">
        <f t="shared" si="25"/>
        <v>-1</v>
      </c>
      <c r="F152" s="23">
        <f t="shared" si="26"/>
        <v>0.7</v>
      </c>
      <c r="G152" s="29">
        <f t="shared" si="27"/>
        <v>2.8147780831701087E-2</v>
      </c>
      <c r="H152" s="25">
        <f t="shared" si="28"/>
        <v>-1</v>
      </c>
      <c r="I152" s="23">
        <f t="shared" si="29"/>
        <v>0.28000000000000003</v>
      </c>
      <c r="J152" s="29">
        <f t="shared" si="30"/>
        <v>6.567009239741969E-56</v>
      </c>
      <c r="K152" s="25">
        <f t="shared" si="31"/>
        <v>-1</v>
      </c>
      <c r="L152" s="23">
        <f t="shared" si="32"/>
        <v>0.14000000000000001</v>
      </c>
      <c r="M152" s="29">
        <f t="shared" si="33"/>
        <v>1.9766463505093704E-224</v>
      </c>
      <c r="N152" s="25">
        <f t="shared" si="34"/>
        <v>-1</v>
      </c>
      <c r="O152" s="11"/>
    </row>
    <row r="153" spans="2:15" s="1" customFormat="1" hidden="1" outlineLevel="1" x14ac:dyDescent="0.2">
      <c r="B153" s="26">
        <v>141</v>
      </c>
      <c r="C153" s="26"/>
      <c r="D153" s="24" t="e">
        <f t="shared" si="24"/>
        <v>#NUM!</v>
      </c>
      <c r="E153" s="25">
        <f t="shared" si="25"/>
        <v>-1</v>
      </c>
      <c r="F153" s="23">
        <f t="shared" si="26"/>
        <v>0.70499999999999996</v>
      </c>
      <c r="G153" s="29">
        <f t="shared" si="27"/>
        <v>2.0394596807327966E-2</v>
      </c>
      <c r="H153" s="25">
        <f t="shared" si="28"/>
        <v>-1</v>
      </c>
      <c r="I153" s="23">
        <f t="shared" si="29"/>
        <v>0.28199999999999997</v>
      </c>
      <c r="J153" s="29">
        <f t="shared" si="30"/>
        <v>2.8548930334935207E-55</v>
      </c>
      <c r="K153" s="25">
        <f t="shared" si="31"/>
        <v>-1</v>
      </c>
      <c r="L153" s="23">
        <f t="shared" si="32"/>
        <v>0.14099999999999999</v>
      </c>
      <c r="M153" s="29">
        <f t="shared" si="33"/>
        <v>2.0528023628635552E-223</v>
      </c>
      <c r="N153" s="25">
        <f t="shared" si="34"/>
        <v>-1</v>
      </c>
      <c r="O153" s="11"/>
    </row>
    <row r="154" spans="2:15" s="1" customFormat="1" hidden="1" outlineLevel="1" x14ac:dyDescent="0.2">
      <c r="B154" s="26">
        <v>142</v>
      </c>
      <c r="C154" s="26"/>
      <c r="D154" s="24" t="e">
        <f t="shared" si="24"/>
        <v>#NUM!</v>
      </c>
      <c r="E154" s="25">
        <f t="shared" si="25"/>
        <v>-1</v>
      </c>
      <c r="F154" s="23">
        <f t="shared" si="26"/>
        <v>0.71</v>
      </c>
      <c r="G154" s="29">
        <f t="shared" si="27"/>
        <v>1.4428381487026649E-2</v>
      </c>
      <c r="H154" s="25">
        <f t="shared" si="28"/>
        <v>-1</v>
      </c>
      <c r="I154" s="23">
        <f t="shared" si="29"/>
        <v>0.28399999999999997</v>
      </c>
      <c r="J154" s="29">
        <f t="shared" si="30"/>
        <v>1.228951574772044E-54</v>
      </c>
      <c r="K154" s="25">
        <f t="shared" si="31"/>
        <v>-1</v>
      </c>
      <c r="L154" s="23">
        <f t="shared" si="32"/>
        <v>0.14199999999999999</v>
      </c>
      <c r="M154" s="29">
        <f t="shared" si="33"/>
        <v>2.1144176907325702E-222</v>
      </c>
      <c r="N154" s="25">
        <f t="shared" si="34"/>
        <v>-1</v>
      </c>
      <c r="O154" s="11"/>
    </row>
    <row r="155" spans="2:15" s="1" customFormat="1" hidden="1" outlineLevel="1" x14ac:dyDescent="0.2">
      <c r="B155" s="26">
        <v>143</v>
      </c>
      <c r="C155" s="26"/>
      <c r="D155" s="24" t="e">
        <f t="shared" si="24"/>
        <v>#NUM!</v>
      </c>
      <c r="E155" s="25">
        <f t="shared" si="25"/>
        <v>-1</v>
      </c>
      <c r="F155" s="23">
        <f t="shared" si="26"/>
        <v>0.71499999999999997</v>
      </c>
      <c r="G155" s="29">
        <f t="shared" si="27"/>
        <v>9.9643367895663141E-3</v>
      </c>
      <c r="H155" s="25">
        <f t="shared" si="28"/>
        <v>-1</v>
      </c>
      <c r="I155" s="23">
        <f t="shared" si="29"/>
        <v>0.28599999999999998</v>
      </c>
      <c r="J155" s="29">
        <f t="shared" si="30"/>
        <v>5.2386644901543992E-54</v>
      </c>
      <c r="K155" s="25">
        <f t="shared" si="31"/>
        <v>-1</v>
      </c>
      <c r="L155" s="23">
        <f t="shared" si="32"/>
        <v>0.14299999999999999</v>
      </c>
      <c r="M155" s="29">
        <f t="shared" si="33"/>
        <v>2.1601348299916844E-221</v>
      </c>
      <c r="N155" s="25">
        <f t="shared" si="34"/>
        <v>-1</v>
      </c>
      <c r="O155" s="11"/>
    </row>
    <row r="156" spans="2:15" s="1" customFormat="1" hidden="1" outlineLevel="1" x14ac:dyDescent="0.2">
      <c r="B156" s="26">
        <v>144</v>
      </c>
      <c r="C156" s="26"/>
      <c r="D156" s="24" t="e">
        <f t="shared" si="24"/>
        <v>#NUM!</v>
      </c>
      <c r="E156" s="25">
        <f t="shared" si="25"/>
        <v>-1</v>
      </c>
      <c r="F156" s="23">
        <f t="shared" si="26"/>
        <v>0.72</v>
      </c>
      <c r="G156" s="29">
        <f t="shared" si="27"/>
        <v>6.7158283429678131E-3</v>
      </c>
      <c r="H156" s="25">
        <f t="shared" si="28"/>
        <v>-1</v>
      </c>
      <c r="I156" s="23">
        <f t="shared" si="29"/>
        <v>0.28799999999999998</v>
      </c>
      <c r="J156" s="29">
        <f t="shared" si="30"/>
        <v>2.2113889460973123E-53</v>
      </c>
      <c r="K156" s="25">
        <f t="shared" si="31"/>
        <v>-1</v>
      </c>
      <c r="L156" s="23">
        <f t="shared" si="32"/>
        <v>0.14399999999999999</v>
      </c>
      <c r="M156" s="29">
        <f t="shared" si="33"/>
        <v>2.1889609535674154E-220</v>
      </c>
      <c r="N156" s="25">
        <f t="shared" si="34"/>
        <v>-1</v>
      </c>
      <c r="O156" s="11"/>
    </row>
    <row r="157" spans="2:15" s="1" customFormat="1" hidden="1" outlineLevel="1" x14ac:dyDescent="0.2">
      <c r="B157" s="26">
        <v>145</v>
      </c>
      <c r="C157" s="26"/>
      <c r="D157" s="24" t="e">
        <f t="shared" si="24"/>
        <v>#NUM!</v>
      </c>
      <c r="E157" s="25">
        <f t="shared" si="25"/>
        <v>-1</v>
      </c>
      <c r="F157" s="23">
        <f t="shared" si="26"/>
        <v>0.72499999999999998</v>
      </c>
      <c r="G157" s="29">
        <f t="shared" si="27"/>
        <v>4.4162986754875139E-3</v>
      </c>
      <c r="H157" s="25">
        <f t="shared" si="28"/>
        <v>-1</v>
      </c>
      <c r="I157" s="23">
        <f t="shared" si="29"/>
        <v>0.28999999999999998</v>
      </c>
      <c r="J157" s="29">
        <f t="shared" si="30"/>
        <v>9.2445538272269295E-53</v>
      </c>
      <c r="K157" s="25">
        <f t="shared" si="31"/>
        <v>-1</v>
      </c>
      <c r="L157" s="23">
        <f t="shared" si="32"/>
        <v>0.14499999999999999</v>
      </c>
      <c r="M157" s="29">
        <f t="shared" si="33"/>
        <v>2.2003035657777332E-219</v>
      </c>
      <c r="N157" s="25">
        <f t="shared" si="34"/>
        <v>-1</v>
      </c>
      <c r="O157" s="11"/>
    </row>
    <row r="158" spans="2:15" s="1" customFormat="1" hidden="1" outlineLevel="1" x14ac:dyDescent="0.2">
      <c r="B158" s="26">
        <v>146</v>
      </c>
      <c r="C158" s="26"/>
      <c r="D158" s="24" t="e">
        <f t="shared" si="24"/>
        <v>#NUM!</v>
      </c>
      <c r="E158" s="25">
        <f t="shared" si="25"/>
        <v>-1</v>
      </c>
      <c r="F158" s="23">
        <f t="shared" si="26"/>
        <v>0.73</v>
      </c>
      <c r="G158" s="29">
        <f t="shared" si="27"/>
        <v>2.8327424862207109E-3</v>
      </c>
      <c r="H158" s="25">
        <f t="shared" si="28"/>
        <v>-1</v>
      </c>
      <c r="I158" s="23">
        <f t="shared" si="29"/>
        <v>0.29199999999999998</v>
      </c>
      <c r="J158" s="29">
        <f t="shared" si="30"/>
        <v>3.8273684995544159E-52</v>
      </c>
      <c r="K158" s="25">
        <f t="shared" si="31"/>
        <v>-1</v>
      </c>
      <c r="L158" s="23">
        <f t="shared" si="32"/>
        <v>0.14599999999999999</v>
      </c>
      <c r="M158" s="29">
        <f t="shared" si="33"/>
        <v>2.1939902178938826E-218</v>
      </c>
      <c r="N158" s="25">
        <f t="shared" si="34"/>
        <v>-1</v>
      </c>
      <c r="O158" s="11"/>
    </row>
    <row r="159" spans="2:15" s="1" customFormat="1" hidden="1" outlineLevel="1" x14ac:dyDescent="0.2">
      <c r="B159" s="26">
        <v>147</v>
      </c>
      <c r="C159" s="26"/>
      <c r="D159" s="24" t="e">
        <f t="shared" si="24"/>
        <v>#NUM!</v>
      </c>
      <c r="E159" s="25">
        <f t="shared" si="25"/>
        <v>-1</v>
      </c>
      <c r="F159" s="23">
        <f t="shared" si="26"/>
        <v>0.73499999999999999</v>
      </c>
      <c r="G159" s="29">
        <f t="shared" si="27"/>
        <v>1.7718312075975088E-3</v>
      </c>
      <c r="H159" s="25">
        <f t="shared" si="28"/>
        <v>-1</v>
      </c>
      <c r="I159" s="23">
        <f t="shared" si="29"/>
        <v>0.29399999999999998</v>
      </c>
      <c r="J159" s="29">
        <f t="shared" si="30"/>
        <v>1.5693688596627557E-51</v>
      </c>
      <c r="K159" s="25">
        <f t="shared" si="31"/>
        <v>-1</v>
      </c>
      <c r="L159" s="23">
        <f t="shared" si="32"/>
        <v>0.14699999999999999</v>
      </c>
      <c r="M159" s="29">
        <f t="shared" si="33"/>
        <v>2.170271404727372E-217</v>
      </c>
      <c r="N159" s="25">
        <f t="shared" si="34"/>
        <v>-1</v>
      </c>
      <c r="O159" s="11"/>
    </row>
    <row r="160" spans="2:15" s="1" customFormat="1" hidden="1" outlineLevel="1" x14ac:dyDescent="0.2">
      <c r="B160" s="26">
        <v>148</v>
      </c>
      <c r="C160" s="26"/>
      <c r="D160" s="24" t="e">
        <f t="shared" si="24"/>
        <v>#NUM!</v>
      </c>
      <c r="E160" s="25">
        <f t="shared" si="25"/>
        <v>-1</v>
      </c>
      <c r="F160" s="23">
        <f t="shared" si="26"/>
        <v>0.74</v>
      </c>
      <c r="G160" s="29">
        <f t="shared" si="27"/>
        <v>1.0803769908999392E-3</v>
      </c>
      <c r="H160" s="25">
        <f t="shared" si="28"/>
        <v>-1</v>
      </c>
      <c r="I160" s="23">
        <f t="shared" si="29"/>
        <v>0.29599999999999999</v>
      </c>
      <c r="J160" s="29">
        <f t="shared" si="30"/>
        <v>6.3734832122061077E-51</v>
      </c>
      <c r="K160" s="25">
        <f t="shared" si="31"/>
        <v>-1</v>
      </c>
      <c r="L160" s="23">
        <f t="shared" si="32"/>
        <v>0.14799999999999999</v>
      </c>
      <c r="M160" s="29">
        <f t="shared" si="33"/>
        <v>2.1298067023127625E-216</v>
      </c>
      <c r="N160" s="25">
        <f t="shared" si="34"/>
        <v>-1</v>
      </c>
      <c r="O160" s="11"/>
    </row>
    <row r="161" spans="2:15" s="1" customFormat="1" hidden="1" outlineLevel="1" x14ac:dyDescent="0.2">
      <c r="B161" s="26">
        <v>149</v>
      </c>
      <c r="C161" s="26"/>
      <c r="D161" s="24" t="e">
        <f t="shared" si="24"/>
        <v>#NUM!</v>
      </c>
      <c r="E161" s="25">
        <f t="shared" si="25"/>
        <v>-1</v>
      </c>
      <c r="F161" s="23">
        <f t="shared" si="26"/>
        <v>0.745</v>
      </c>
      <c r="G161" s="29">
        <f t="shared" si="27"/>
        <v>6.4199438095196659E-4</v>
      </c>
      <c r="H161" s="25">
        <f t="shared" si="28"/>
        <v>-1</v>
      </c>
      <c r="I161" s="23">
        <f t="shared" si="29"/>
        <v>0.29799999999999999</v>
      </c>
      <c r="J161" s="29">
        <f t="shared" si="30"/>
        <v>2.563728708759093E-50</v>
      </c>
      <c r="K161" s="25">
        <f t="shared" si="31"/>
        <v>-1</v>
      </c>
      <c r="L161" s="23">
        <f t="shared" si="32"/>
        <v>0.14899999999999999</v>
      </c>
      <c r="M161" s="29">
        <f t="shared" si="33"/>
        <v>2.0736351270333521E-215</v>
      </c>
      <c r="N161" s="25">
        <f t="shared" si="34"/>
        <v>-1</v>
      </c>
      <c r="O161" s="11"/>
    </row>
    <row r="162" spans="2:15" s="1" customFormat="1" hidden="1" outlineLevel="1" x14ac:dyDescent="0.2">
      <c r="B162" s="26">
        <v>150</v>
      </c>
      <c r="C162" s="26"/>
      <c r="D162" s="24" t="e">
        <f t="shared" si="24"/>
        <v>#NUM!</v>
      </c>
      <c r="E162" s="25">
        <f t="shared" si="25"/>
        <v>-1</v>
      </c>
      <c r="F162" s="23">
        <f t="shared" si="26"/>
        <v>0.75</v>
      </c>
      <c r="G162" s="29">
        <f t="shared" si="27"/>
        <v>3.7166269297273359E-4</v>
      </c>
      <c r="H162" s="25">
        <f t="shared" si="28"/>
        <v>-1</v>
      </c>
      <c r="I162" s="23">
        <f t="shared" si="29"/>
        <v>0.3</v>
      </c>
      <c r="J162" s="29">
        <f t="shared" si="30"/>
        <v>1.0214726655277231E-49</v>
      </c>
      <c r="K162" s="25">
        <f t="shared" si="31"/>
        <v>-1</v>
      </c>
      <c r="L162" s="23">
        <f t="shared" si="32"/>
        <v>0.15</v>
      </c>
      <c r="M162" s="29">
        <f t="shared" si="33"/>
        <v>2.0031315327143063E-214</v>
      </c>
      <c r="N162" s="25">
        <f t="shared" si="34"/>
        <v>-1</v>
      </c>
      <c r="O162" s="11"/>
    </row>
    <row r="163" spans="2:15" s="1" customFormat="1" hidden="1" outlineLevel="1" x14ac:dyDescent="0.2">
      <c r="B163" s="26">
        <v>151</v>
      </c>
      <c r="C163" s="26"/>
      <c r="D163" s="24" t="e">
        <f t="shared" si="24"/>
        <v>#NUM!</v>
      </c>
      <c r="E163" s="25">
        <f t="shared" si="25"/>
        <v>-1</v>
      </c>
      <c r="F163" s="23">
        <f t="shared" si="26"/>
        <v>0.755</v>
      </c>
      <c r="G163" s="29">
        <f t="shared" si="27"/>
        <v>2.0954671252266141E-4</v>
      </c>
      <c r="H163" s="25">
        <f t="shared" si="28"/>
        <v>-1</v>
      </c>
      <c r="I163" s="23">
        <f t="shared" si="29"/>
        <v>0.30199999999999999</v>
      </c>
      <c r="J163" s="29">
        <f t="shared" si="30"/>
        <v>4.0314072444758118E-49</v>
      </c>
      <c r="K163" s="25">
        <f t="shared" si="31"/>
        <v>-1</v>
      </c>
      <c r="L163" s="23">
        <f t="shared" si="32"/>
        <v>0.151</v>
      </c>
      <c r="M163" s="29">
        <f t="shared" si="33"/>
        <v>1.9199515585618321E-213</v>
      </c>
      <c r="N163" s="25">
        <f t="shared" si="34"/>
        <v>-1</v>
      </c>
      <c r="O163" s="11"/>
    </row>
    <row r="164" spans="2:15" s="1" customFormat="1" hidden="1" outlineLevel="1" x14ac:dyDescent="0.2">
      <c r="B164" s="26">
        <v>152</v>
      </c>
      <c r="C164" s="26"/>
      <c r="D164" s="24" t="e">
        <f t="shared" si="24"/>
        <v>#NUM!</v>
      </c>
      <c r="E164" s="25">
        <f t="shared" si="25"/>
        <v>-1</v>
      </c>
      <c r="F164" s="23">
        <f t="shared" si="26"/>
        <v>0.76</v>
      </c>
      <c r="G164" s="29">
        <f t="shared" si="27"/>
        <v>1.150196837762192E-4</v>
      </c>
      <c r="H164" s="25">
        <f t="shared" si="28"/>
        <v>-1</v>
      </c>
      <c r="I164" s="23">
        <f t="shared" si="29"/>
        <v>0.30399999999999999</v>
      </c>
      <c r="J164" s="29">
        <f t="shared" si="30"/>
        <v>1.5760766551260354E-48</v>
      </c>
      <c r="K164" s="25">
        <f t="shared" si="31"/>
        <v>-1</v>
      </c>
      <c r="L164" s="23">
        <f t="shared" si="32"/>
        <v>0.152</v>
      </c>
      <c r="M164" s="29">
        <f t="shared" si="33"/>
        <v>1.8259681545659537E-212</v>
      </c>
      <c r="N164" s="25">
        <f t="shared" si="34"/>
        <v>-1</v>
      </c>
      <c r="O164" s="11"/>
    </row>
    <row r="165" spans="2:15" s="1" customFormat="1" hidden="1" outlineLevel="1" x14ac:dyDescent="0.2">
      <c r="B165" s="26">
        <v>153</v>
      </c>
      <c r="C165" s="26"/>
      <c r="D165" s="24" t="e">
        <f t="shared" si="24"/>
        <v>#NUM!</v>
      </c>
      <c r="E165" s="25">
        <f t="shared" si="25"/>
        <v>-1</v>
      </c>
      <c r="F165" s="23">
        <f t="shared" si="26"/>
        <v>0.76500000000000001</v>
      </c>
      <c r="G165" s="29">
        <f t="shared" si="27"/>
        <v>6.1441357311303765E-5</v>
      </c>
      <c r="H165" s="25">
        <f t="shared" si="28"/>
        <v>-1</v>
      </c>
      <c r="I165" s="23">
        <f t="shared" si="29"/>
        <v>0.30599999999999999</v>
      </c>
      <c r="J165" s="29">
        <f t="shared" si="30"/>
        <v>6.103851720011312E-48</v>
      </c>
      <c r="K165" s="25">
        <f t="shared" si="31"/>
        <v>-1</v>
      </c>
      <c r="L165" s="23">
        <f t="shared" si="32"/>
        <v>0.153</v>
      </c>
      <c r="M165" s="29">
        <f t="shared" si="33"/>
        <v>1.7232030151833702E-211</v>
      </c>
      <c r="N165" s="25">
        <f t="shared" si="34"/>
        <v>-1</v>
      </c>
      <c r="O165" s="11"/>
    </row>
    <row r="166" spans="2:15" s="1" customFormat="1" hidden="1" outlineLevel="1" x14ac:dyDescent="0.2">
      <c r="B166" s="26">
        <v>154</v>
      </c>
      <c r="C166" s="26"/>
      <c r="D166" s="24" t="e">
        <f t="shared" si="24"/>
        <v>#NUM!</v>
      </c>
      <c r="E166" s="25">
        <f t="shared" si="25"/>
        <v>-1</v>
      </c>
      <c r="F166" s="23">
        <f t="shared" si="26"/>
        <v>0.77</v>
      </c>
      <c r="G166" s="29">
        <f t="shared" si="27"/>
        <v>3.1928371182655125E-5</v>
      </c>
      <c r="H166" s="25">
        <f t="shared" si="28"/>
        <v>-1</v>
      </c>
      <c r="I166" s="23">
        <f t="shared" si="29"/>
        <v>0.308</v>
      </c>
      <c r="J166" s="29">
        <f t="shared" si="30"/>
        <v>2.3418094498274447E-47</v>
      </c>
      <c r="K166" s="25">
        <f t="shared" si="31"/>
        <v>-1</v>
      </c>
      <c r="L166" s="23">
        <f t="shared" si="32"/>
        <v>0.154</v>
      </c>
      <c r="M166" s="29">
        <f t="shared" si="33"/>
        <v>1.6137563371918587E-210</v>
      </c>
      <c r="N166" s="25">
        <f t="shared" si="34"/>
        <v>-1</v>
      </c>
      <c r="O166" s="11"/>
    </row>
    <row r="167" spans="2:15" s="1" customFormat="1" hidden="1" outlineLevel="1" x14ac:dyDescent="0.2">
      <c r="B167" s="26">
        <v>155</v>
      </c>
      <c r="C167" s="26"/>
      <c r="D167" s="24" t="e">
        <f t="shared" si="24"/>
        <v>#NUM!</v>
      </c>
      <c r="E167" s="25">
        <f t="shared" si="25"/>
        <v>-1</v>
      </c>
      <c r="F167" s="23">
        <f t="shared" si="26"/>
        <v>0.77500000000000002</v>
      </c>
      <c r="G167" s="29">
        <f t="shared" si="27"/>
        <v>1.6133987739726998E-5</v>
      </c>
      <c r="H167" s="25">
        <f t="shared" si="28"/>
        <v>-1</v>
      </c>
      <c r="I167" s="23">
        <f t="shared" si="29"/>
        <v>0.31</v>
      </c>
      <c r="J167" s="29">
        <f t="shared" si="30"/>
        <v>8.9009175915149495E-47</v>
      </c>
      <c r="K167" s="25">
        <f t="shared" si="31"/>
        <v>-1</v>
      </c>
      <c r="L167" s="23">
        <f t="shared" si="32"/>
        <v>0.155</v>
      </c>
      <c r="M167" s="29">
        <f t="shared" si="33"/>
        <v>1.4997381911011186E-209</v>
      </c>
      <c r="N167" s="25">
        <f t="shared" si="34"/>
        <v>-1</v>
      </c>
      <c r="O167" s="11"/>
    </row>
    <row r="168" spans="2:15" s="1" customFormat="1" hidden="1" outlineLevel="1" x14ac:dyDescent="0.2">
      <c r="B168" s="26">
        <v>156</v>
      </c>
      <c r="C168" s="26"/>
      <c r="D168" s="24" t="e">
        <f t="shared" si="24"/>
        <v>#NUM!</v>
      </c>
      <c r="E168" s="25">
        <f t="shared" si="25"/>
        <v>-1</v>
      </c>
      <c r="F168" s="23">
        <f t="shared" si="26"/>
        <v>0.78</v>
      </c>
      <c r="G168" s="29">
        <f t="shared" si="27"/>
        <v>7.9244378451361672E-6</v>
      </c>
      <c r="H168" s="25">
        <f t="shared" si="28"/>
        <v>-1</v>
      </c>
      <c r="I168" s="23">
        <f t="shared" si="29"/>
        <v>0.312</v>
      </c>
      <c r="J168" s="29">
        <f t="shared" si="30"/>
        <v>3.3517228664513482E-46</v>
      </c>
      <c r="K168" s="25">
        <f t="shared" si="31"/>
        <v>-1</v>
      </c>
      <c r="L168" s="23">
        <f t="shared" si="32"/>
        <v>0.156</v>
      </c>
      <c r="M168" s="29">
        <f t="shared" si="33"/>
        <v>1.3832044803063077E-208</v>
      </c>
      <c r="N168" s="25">
        <f t="shared" si="34"/>
        <v>-1</v>
      </c>
      <c r="O168" s="11"/>
    </row>
    <row r="169" spans="2:15" s="1" customFormat="1" hidden="1" outlineLevel="1" x14ac:dyDescent="0.2">
      <c r="B169" s="26">
        <v>157</v>
      </c>
      <c r="C169" s="26"/>
      <c r="D169" s="24" t="e">
        <f t="shared" si="24"/>
        <v>#NUM!</v>
      </c>
      <c r="E169" s="25">
        <f t="shared" si="25"/>
        <v>-1</v>
      </c>
      <c r="F169" s="23">
        <f t="shared" si="26"/>
        <v>0.78500000000000003</v>
      </c>
      <c r="G169" s="29">
        <f t="shared" si="27"/>
        <v>3.7814669834253354E-6</v>
      </c>
      <c r="H169" s="25">
        <f t="shared" si="28"/>
        <v>-1</v>
      </c>
      <c r="I169" s="23">
        <f t="shared" si="29"/>
        <v>0.314</v>
      </c>
      <c r="J169" s="29">
        <f t="shared" si="30"/>
        <v>1.2504482348379575E-45</v>
      </c>
      <c r="K169" s="25">
        <f t="shared" si="31"/>
        <v>-1</v>
      </c>
      <c r="L169" s="23">
        <f t="shared" si="32"/>
        <v>0.157</v>
      </c>
      <c r="M169" s="29">
        <f t="shared" si="33"/>
        <v>1.2660999935762007E-207</v>
      </c>
      <c r="N169" s="25">
        <f t="shared" si="34"/>
        <v>-1</v>
      </c>
      <c r="O169" s="11"/>
    </row>
    <row r="170" spans="2:15" s="1" customFormat="1" hidden="1" outlineLevel="1" x14ac:dyDescent="0.2">
      <c r="B170" s="26">
        <v>158</v>
      </c>
      <c r="C170" s="26"/>
      <c r="D170" s="24" t="e">
        <f t="shared" si="24"/>
        <v>#NUM!</v>
      </c>
      <c r="E170" s="25">
        <f t="shared" si="25"/>
        <v>-1</v>
      </c>
      <c r="F170" s="23">
        <f t="shared" si="26"/>
        <v>0.79</v>
      </c>
      <c r="G170" s="29">
        <f t="shared" si="27"/>
        <v>1.7523082548920786E-6</v>
      </c>
      <c r="H170" s="25">
        <f t="shared" si="28"/>
        <v>-1</v>
      </c>
      <c r="I170" s="23">
        <f t="shared" si="29"/>
        <v>0.316</v>
      </c>
      <c r="J170" s="29">
        <f t="shared" si="30"/>
        <v>4.6221238293897664E-45</v>
      </c>
      <c r="K170" s="25">
        <f t="shared" si="31"/>
        <v>-1</v>
      </c>
      <c r="L170" s="23">
        <f t="shared" si="32"/>
        <v>0.158</v>
      </c>
      <c r="M170" s="29">
        <f t="shared" si="33"/>
        <v>1.1502104782560149E-206</v>
      </c>
      <c r="N170" s="25">
        <f t="shared" si="34"/>
        <v>-1</v>
      </c>
      <c r="O170" s="11"/>
    </row>
    <row r="171" spans="2:15" s="1" customFormat="1" hidden="1" outlineLevel="1" x14ac:dyDescent="0.2">
      <c r="B171" s="26">
        <v>159</v>
      </c>
      <c r="C171" s="26"/>
      <c r="D171" s="24" t="e">
        <f t="shared" si="24"/>
        <v>#NUM!</v>
      </c>
      <c r="E171" s="25">
        <f t="shared" si="25"/>
        <v>-1</v>
      </c>
      <c r="F171" s="23">
        <f t="shared" si="26"/>
        <v>0.79500000000000004</v>
      </c>
      <c r="G171" s="29">
        <f t="shared" si="27"/>
        <v>7.8813660418909071E-7</v>
      </c>
      <c r="H171" s="25">
        <f t="shared" si="28"/>
        <v>-1</v>
      </c>
      <c r="I171" s="23">
        <f t="shared" si="29"/>
        <v>0.318</v>
      </c>
      <c r="J171" s="29">
        <f t="shared" si="30"/>
        <v>1.6928145508759485E-44</v>
      </c>
      <c r="K171" s="25">
        <f t="shared" si="31"/>
        <v>-1</v>
      </c>
      <c r="L171" s="23">
        <f t="shared" si="32"/>
        <v>0.159</v>
      </c>
      <c r="M171" s="29">
        <f t="shared" si="33"/>
        <v>1.0371250217501758E-205</v>
      </c>
      <c r="N171" s="25">
        <f t="shared" si="34"/>
        <v>-1</v>
      </c>
      <c r="O171" s="11"/>
    </row>
    <row r="172" spans="2:15" s="1" customFormat="1" hidden="1" outlineLevel="1" x14ac:dyDescent="0.2">
      <c r="B172" s="26">
        <v>160</v>
      </c>
      <c r="C172" s="26"/>
      <c r="D172" s="24" t="e">
        <f t="shared" si="24"/>
        <v>#NUM!</v>
      </c>
      <c r="E172" s="25">
        <f t="shared" si="25"/>
        <v>-1</v>
      </c>
      <c r="F172" s="23">
        <f t="shared" si="26"/>
        <v>0.8</v>
      </c>
      <c r="G172" s="29">
        <f t="shared" si="27"/>
        <v>3.4387784605074749E-7</v>
      </c>
      <c r="H172" s="25">
        <f t="shared" si="28"/>
        <v>-1</v>
      </c>
      <c r="I172" s="23">
        <f t="shared" si="29"/>
        <v>0.32</v>
      </c>
      <c r="J172" s="29">
        <f t="shared" si="30"/>
        <v>6.143029560214125E-44</v>
      </c>
      <c r="K172" s="25">
        <f t="shared" si="31"/>
        <v>-1</v>
      </c>
      <c r="L172" s="23">
        <f t="shared" si="32"/>
        <v>0.16</v>
      </c>
      <c r="M172" s="29">
        <f t="shared" si="33"/>
        <v>9.2820937546267658E-205</v>
      </c>
      <c r="N172" s="25">
        <f t="shared" si="34"/>
        <v>-1</v>
      </c>
      <c r="O172" s="11"/>
    </row>
    <row r="173" spans="2:15" s="1" customFormat="1" hidden="1" outlineLevel="1" x14ac:dyDescent="0.2">
      <c r="B173" s="26">
        <v>161</v>
      </c>
      <c r="C173" s="26"/>
      <c r="D173" s="24" t="e">
        <f t="shared" si="24"/>
        <v>#NUM!</v>
      </c>
      <c r="E173" s="25">
        <f t="shared" si="25"/>
        <v>-1</v>
      </c>
      <c r="F173" s="23">
        <f t="shared" si="26"/>
        <v>0.80500000000000005</v>
      </c>
      <c r="G173" s="29">
        <f t="shared" si="27"/>
        <v>1.4547123922240924E-7</v>
      </c>
      <c r="H173" s="25">
        <f t="shared" si="28"/>
        <v>-1</v>
      </c>
      <c r="I173" s="23">
        <f t="shared" si="29"/>
        <v>0.32200000000000001</v>
      </c>
      <c r="J173" s="29">
        <f t="shared" si="30"/>
        <v>2.2088919452709976E-43</v>
      </c>
      <c r="K173" s="25">
        <f t="shared" si="31"/>
        <v>-1</v>
      </c>
      <c r="L173" s="23">
        <f t="shared" si="32"/>
        <v>0.161</v>
      </c>
      <c r="M173" s="29">
        <f t="shared" si="33"/>
        <v>8.2459023249085045E-204</v>
      </c>
      <c r="N173" s="25">
        <f t="shared" si="34"/>
        <v>-1</v>
      </c>
      <c r="O173" s="11"/>
    </row>
    <row r="174" spans="2:15" s="1" customFormat="1" hidden="1" outlineLevel="1" x14ac:dyDescent="0.2">
      <c r="B174" s="26">
        <v>162</v>
      </c>
      <c r="C174" s="26"/>
      <c r="D174" s="24" t="e">
        <f t="shared" si="24"/>
        <v>#NUM!</v>
      </c>
      <c r="E174" s="25">
        <f t="shared" si="25"/>
        <v>-1</v>
      </c>
      <c r="F174" s="23">
        <f t="shared" si="26"/>
        <v>0.81</v>
      </c>
      <c r="G174" s="29">
        <f t="shared" si="27"/>
        <v>5.9630102564140908E-8</v>
      </c>
      <c r="H174" s="25">
        <f t="shared" si="28"/>
        <v>-1</v>
      </c>
      <c r="I174" s="23">
        <f t="shared" si="29"/>
        <v>0.32400000000000001</v>
      </c>
      <c r="J174" s="29">
        <f t="shared" si="30"/>
        <v>7.8704213004925528E-43</v>
      </c>
      <c r="K174" s="25">
        <f t="shared" si="31"/>
        <v>-1</v>
      </c>
      <c r="L174" s="23">
        <f t="shared" si="32"/>
        <v>0.16200000000000001</v>
      </c>
      <c r="M174" s="29">
        <f t="shared" si="33"/>
        <v>7.2714991522814014E-203</v>
      </c>
      <c r="N174" s="25">
        <f t="shared" si="34"/>
        <v>-1</v>
      </c>
      <c r="O174" s="11"/>
    </row>
    <row r="175" spans="2:15" s="1" customFormat="1" hidden="1" outlineLevel="1" x14ac:dyDescent="0.2">
      <c r="B175" s="26">
        <v>163</v>
      </c>
      <c r="C175" s="26"/>
      <c r="D175" s="24" t="e">
        <f t="shared" si="24"/>
        <v>#NUM!</v>
      </c>
      <c r="E175" s="25">
        <f t="shared" si="25"/>
        <v>-1</v>
      </c>
      <c r="F175" s="23">
        <f t="shared" si="26"/>
        <v>0.81499999999999995</v>
      </c>
      <c r="G175" s="29">
        <f t="shared" si="27"/>
        <v>2.3670115327234748E-8</v>
      </c>
      <c r="H175" s="25">
        <f t="shared" si="28"/>
        <v>-1</v>
      </c>
      <c r="I175" s="23">
        <f t="shared" si="29"/>
        <v>0.32600000000000001</v>
      </c>
      <c r="J175" s="29">
        <f t="shared" si="30"/>
        <v>2.7788551015201142E-42</v>
      </c>
      <c r="K175" s="25">
        <f t="shared" si="31"/>
        <v>-1</v>
      </c>
      <c r="L175" s="23">
        <f t="shared" si="32"/>
        <v>0.16300000000000001</v>
      </c>
      <c r="M175" s="29">
        <f t="shared" si="33"/>
        <v>6.3653046964932966E-202</v>
      </c>
      <c r="N175" s="25">
        <f t="shared" si="34"/>
        <v>-1</v>
      </c>
      <c r="O175" s="11"/>
    </row>
    <row r="176" spans="2:15" s="1" customFormat="1" hidden="1" outlineLevel="1" x14ac:dyDescent="0.2">
      <c r="B176" s="26">
        <v>164</v>
      </c>
      <c r="C176" s="26"/>
      <c r="D176" s="24" t="e">
        <f t="shared" si="24"/>
        <v>#NUM!</v>
      </c>
      <c r="E176" s="25">
        <f t="shared" si="25"/>
        <v>-1</v>
      </c>
      <c r="F176" s="23">
        <f t="shared" si="26"/>
        <v>0.82</v>
      </c>
      <c r="G176" s="29">
        <f t="shared" si="27"/>
        <v>9.0927882049742798E-9</v>
      </c>
      <c r="H176" s="25">
        <f t="shared" si="28"/>
        <v>-1</v>
      </c>
      <c r="I176" s="23">
        <f t="shared" si="29"/>
        <v>0.32800000000000001</v>
      </c>
      <c r="J176" s="29">
        <f t="shared" si="30"/>
        <v>9.7227871885916128E-42</v>
      </c>
      <c r="K176" s="25">
        <f t="shared" si="31"/>
        <v>-1</v>
      </c>
      <c r="L176" s="23">
        <f t="shared" si="32"/>
        <v>0.16400000000000001</v>
      </c>
      <c r="M176" s="29">
        <f t="shared" si="33"/>
        <v>5.531458173216972E-201</v>
      </c>
      <c r="N176" s="25">
        <f t="shared" si="34"/>
        <v>-1</v>
      </c>
      <c r="O176" s="11"/>
    </row>
    <row r="177" spans="2:15" s="1" customFormat="1" hidden="1" outlineLevel="1" x14ac:dyDescent="0.2">
      <c r="B177" s="26">
        <v>165</v>
      </c>
      <c r="C177" s="26"/>
      <c r="D177" s="24" t="e">
        <f t="shared" si="24"/>
        <v>#NUM!</v>
      </c>
      <c r="E177" s="25">
        <f t="shared" si="25"/>
        <v>-1</v>
      </c>
      <c r="F177" s="23">
        <f t="shared" si="26"/>
        <v>0.82499999999999996</v>
      </c>
      <c r="G177" s="29">
        <f t="shared" si="27"/>
        <v>3.3779596476464822E-9</v>
      </c>
      <c r="H177" s="25">
        <f t="shared" si="28"/>
        <v>-1</v>
      </c>
      <c r="I177" s="23">
        <f t="shared" si="29"/>
        <v>0.33</v>
      </c>
      <c r="J177" s="29">
        <f t="shared" si="30"/>
        <v>3.3712032630322365E-41</v>
      </c>
      <c r="K177" s="25">
        <f t="shared" si="31"/>
        <v>-1</v>
      </c>
      <c r="L177" s="23">
        <f t="shared" si="32"/>
        <v>0.16500000000000001</v>
      </c>
      <c r="M177" s="29">
        <f t="shared" si="33"/>
        <v>4.7720039159212298E-200</v>
      </c>
      <c r="N177" s="25">
        <f t="shared" si="34"/>
        <v>-1</v>
      </c>
      <c r="O177" s="11"/>
    </row>
    <row r="178" spans="2:15" s="1" customFormat="1" hidden="1" outlineLevel="1" x14ac:dyDescent="0.2">
      <c r="B178" s="26">
        <v>166</v>
      </c>
      <c r="C178" s="26"/>
      <c r="D178" s="24" t="e">
        <f t="shared" si="24"/>
        <v>#NUM!</v>
      </c>
      <c r="E178" s="25">
        <f t="shared" si="25"/>
        <v>-1</v>
      </c>
      <c r="F178" s="23">
        <f t="shared" si="26"/>
        <v>0.83</v>
      </c>
      <c r="G178" s="29">
        <f t="shared" si="27"/>
        <v>1.2126996130023539E-9</v>
      </c>
      <c r="H178" s="25">
        <f t="shared" si="28"/>
        <v>-1</v>
      </c>
      <c r="I178" s="23">
        <f t="shared" si="29"/>
        <v>0.33200000000000002</v>
      </c>
      <c r="J178" s="29">
        <f t="shared" si="30"/>
        <v>1.1584051590083921E-40</v>
      </c>
      <c r="K178" s="25">
        <f t="shared" si="31"/>
        <v>-1</v>
      </c>
      <c r="L178" s="23">
        <f t="shared" si="32"/>
        <v>0.16600000000000001</v>
      </c>
      <c r="M178" s="29">
        <f t="shared" si="33"/>
        <v>4.0871257895966903E-199</v>
      </c>
      <c r="N178" s="25">
        <f t="shared" si="34"/>
        <v>-1</v>
      </c>
      <c r="O178" s="11"/>
    </row>
    <row r="179" spans="2:15" s="1" customFormat="1" hidden="1" outlineLevel="1" x14ac:dyDescent="0.2">
      <c r="B179" s="26">
        <v>167</v>
      </c>
      <c r="C179" s="26"/>
      <c r="D179" s="24" t="e">
        <f t="shared" si="24"/>
        <v>#NUM!</v>
      </c>
      <c r="E179" s="25">
        <f t="shared" si="25"/>
        <v>-1</v>
      </c>
      <c r="F179" s="23">
        <f t="shared" si="26"/>
        <v>0.83499999999999996</v>
      </c>
      <c r="G179" s="29">
        <f t="shared" si="27"/>
        <v>4.2039206522917192E-10</v>
      </c>
      <c r="H179" s="25">
        <f t="shared" si="28"/>
        <v>-1</v>
      </c>
      <c r="I179" s="23">
        <f t="shared" si="29"/>
        <v>0.33400000000000002</v>
      </c>
      <c r="J179" s="29">
        <f t="shared" si="30"/>
        <v>3.9448391901365282E-40</v>
      </c>
      <c r="K179" s="25">
        <f t="shared" si="31"/>
        <v>-1</v>
      </c>
      <c r="L179" s="23">
        <f t="shared" si="32"/>
        <v>0.16700000000000001</v>
      </c>
      <c r="M179" s="29">
        <f t="shared" si="33"/>
        <v>3.4754129023631282E-198</v>
      </c>
      <c r="N179" s="25">
        <f t="shared" si="34"/>
        <v>-1</v>
      </c>
      <c r="O179" s="11"/>
    </row>
    <row r="180" spans="2:15" s="1" customFormat="1" hidden="1" outlineLevel="1" x14ac:dyDescent="0.2">
      <c r="B180" s="26">
        <v>168</v>
      </c>
      <c r="C180" s="26"/>
      <c r="D180" s="24" t="e">
        <f t="shared" si="24"/>
        <v>#NUM!</v>
      </c>
      <c r="E180" s="25">
        <f t="shared" si="25"/>
        <v>-1</v>
      </c>
      <c r="F180" s="23">
        <f t="shared" si="26"/>
        <v>0.84</v>
      </c>
      <c r="G180" s="29">
        <f t="shared" si="27"/>
        <v>1.4060410289759427E-10</v>
      </c>
      <c r="H180" s="25">
        <f t="shared" si="28"/>
        <v>-1</v>
      </c>
      <c r="I180" s="23">
        <f t="shared" si="29"/>
        <v>0.33600000000000002</v>
      </c>
      <c r="J180" s="29">
        <f t="shared" si="30"/>
        <v>1.3313832266710922E-39</v>
      </c>
      <c r="K180" s="25">
        <f t="shared" si="31"/>
        <v>-1</v>
      </c>
      <c r="L180" s="23">
        <f t="shared" si="32"/>
        <v>0.16800000000000001</v>
      </c>
      <c r="M180" s="29">
        <f t="shared" si="33"/>
        <v>2.9341408253391653E-197</v>
      </c>
      <c r="N180" s="25">
        <f t="shared" si="34"/>
        <v>-1</v>
      </c>
      <c r="O180" s="11"/>
    </row>
    <row r="181" spans="2:15" s="1" customFormat="1" hidden="1" outlineLevel="1" x14ac:dyDescent="0.2">
      <c r="B181" s="26">
        <v>169</v>
      </c>
      <c r="C181" s="26"/>
      <c r="D181" s="24" t="e">
        <f t="shared" si="24"/>
        <v>#NUM!</v>
      </c>
      <c r="E181" s="25">
        <f t="shared" si="25"/>
        <v>-1</v>
      </c>
      <c r="F181" s="23">
        <f t="shared" si="26"/>
        <v>0.84499999999999997</v>
      </c>
      <c r="G181" s="29">
        <f t="shared" si="27"/>
        <v>4.5331500310498651E-11</v>
      </c>
      <c r="H181" s="25">
        <f t="shared" si="28"/>
        <v>-1</v>
      </c>
      <c r="I181" s="23">
        <f t="shared" si="29"/>
        <v>0.33800000000000002</v>
      </c>
      <c r="J181" s="29">
        <f t="shared" si="30"/>
        <v>4.4534162112671535E-39</v>
      </c>
      <c r="K181" s="25">
        <f t="shared" si="31"/>
        <v>-1</v>
      </c>
      <c r="L181" s="23">
        <f t="shared" si="32"/>
        <v>0.16900000000000001</v>
      </c>
      <c r="M181" s="29">
        <f t="shared" si="33"/>
        <v>2.4595542219892287E-196</v>
      </c>
      <c r="N181" s="25">
        <f t="shared" si="34"/>
        <v>-1</v>
      </c>
      <c r="O181" s="11"/>
    </row>
    <row r="182" spans="2:15" s="1" customFormat="1" hidden="1" outlineLevel="1" x14ac:dyDescent="0.2">
      <c r="B182" s="26">
        <v>170</v>
      </c>
      <c r="C182" s="26"/>
      <c r="D182" s="24" t="e">
        <f t="shared" si="24"/>
        <v>#NUM!</v>
      </c>
      <c r="E182" s="25">
        <f t="shared" si="25"/>
        <v>-1</v>
      </c>
      <c r="F182" s="23">
        <f t="shared" si="26"/>
        <v>0.85</v>
      </c>
      <c r="G182" s="29">
        <f t="shared" si="27"/>
        <v>1.4075106535199321E-11</v>
      </c>
      <c r="H182" s="25">
        <f t="shared" si="28"/>
        <v>-1</v>
      </c>
      <c r="I182" s="23">
        <f t="shared" si="29"/>
        <v>0.34</v>
      </c>
      <c r="J182" s="29">
        <f t="shared" si="30"/>
        <v>1.4764242965588939E-38</v>
      </c>
      <c r="K182" s="25">
        <f t="shared" si="31"/>
        <v>-1</v>
      </c>
      <c r="L182" s="23">
        <f t="shared" si="32"/>
        <v>0.17</v>
      </c>
      <c r="M182" s="29">
        <f t="shared" si="33"/>
        <v>2.0471389854338863E-195</v>
      </c>
      <c r="N182" s="25">
        <f t="shared" si="34"/>
        <v>-1</v>
      </c>
      <c r="O182" s="11"/>
    </row>
    <row r="183" spans="2:15" s="1" customFormat="1" hidden="1" outlineLevel="1" x14ac:dyDescent="0.2">
      <c r="B183" s="26">
        <v>171</v>
      </c>
      <c r="C183" s="26"/>
      <c r="D183" s="24" t="e">
        <f t="shared" si="24"/>
        <v>#NUM!</v>
      </c>
      <c r="E183" s="25">
        <f t="shared" si="25"/>
        <v>-1</v>
      </c>
      <c r="F183" s="23">
        <f t="shared" si="26"/>
        <v>0.85499999999999998</v>
      </c>
      <c r="G183" s="29">
        <f t="shared" si="27"/>
        <v>4.2045126207565939E-12</v>
      </c>
      <c r="H183" s="25">
        <f t="shared" si="28"/>
        <v>-1</v>
      </c>
      <c r="I183" s="23">
        <f t="shared" si="29"/>
        <v>0.34200000000000003</v>
      </c>
      <c r="J183" s="29">
        <f t="shared" si="30"/>
        <v>4.8514084282373543E-38</v>
      </c>
      <c r="K183" s="25">
        <f t="shared" si="31"/>
        <v>-1</v>
      </c>
      <c r="L183" s="23">
        <f t="shared" si="32"/>
        <v>0.17100000000000001</v>
      </c>
      <c r="M183" s="29">
        <f t="shared" si="33"/>
        <v>1.6918744673358863E-194</v>
      </c>
      <c r="N183" s="25">
        <f t="shared" si="34"/>
        <v>-1</v>
      </c>
      <c r="O183" s="11"/>
    </row>
    <row r="184" spans="2:15" s="1" customFormat="1" hidden="1" outlineLevel="1" x14ac:dyDescent="0.2">
      <c r="B184" s="26">
        <v>172</v>
      </c>
      <c r="C184" s="26"/>
      <c r="D184" s="24" t="e">
        <f t="shared" si="24"/>
        <v>#NUM!</v>
      </c>
      <c r="E184" s="25">
        <f t="shared" si="25"/>
        <v>-1</v>
      </c>
      <c r="F184" s="23">
        <f t="shared" si="26"/>
        <v>0.86</v>
      </c>
      <c r="G184" s="29">
        <f t="shared" si="27"/>
        <v>1.2070465993278271E-12</v>
      </c>
      <c r="H184" s="25">
        <f t="shared" si="28"/>
        <v>-1</v>
      </c>
      <c r="I184" s="23">
        <f t="shared" si="29"/>
        <v>0.34399999999999997</v>
      </c>
      <c r="J184" s="29">
        <f t="shared" si="30"/>
        <v>1.5800619499069231E-37</v>
      </c>
      <c r="K184" s="25">
        <f t="shared" si="31"/>
        <v>-1</v>
      </c>
      <c r="L184" s="23">
        <f t="shared" si="32"/>
        <v>0.17199999999999999</v>
      </c>
      <c r="M184" s="29">
        <f t="shared" si="33"/>
        <v>1.3884589535758575E-193</v>
      </c>
      <c r="N184" s="25">
        <f t="shared" si="34"/>
        <v>-1</v>
      </c>
      <c r="O184" s="11"/>
    </row>
    <row r="185" spans="2:15" s="1" customFormat="1" hidden="1" outlineLevel="1" x14ac:dyDescent="0.2">
      <c r="B185" s="26">
        <v>173</v>
      </c>
      <c r="C185" s="26"/>
      <c r="D185" s="24" t="e">
        <f t="shared" si="24"/>
        <v>#NUM!</v>
      </c>
      <c r="E185" s="25">
        <f t="shared" si="25"/>
        <v>-1</v>
      </c>
      <c r="F185" s="23">
        <f t="shared" si="26"/>
        <v>0.86499999999999999</v>
      </c>
      <c r="G185" s="29">
        <f t="shared" si="27"/>
        <v>3.3264024390161914E-13</v>
      </c>
      <c r="H185" s="25">
        <f t="shared" si="28"/>
        <v>-1</v>
      </c>
      <c r="I185" s="23">
        <f t="shared" si="29"/>
        <v>0.34599999999999997</v>
      </c>
      <c r="J185" s="29">
        <f t="shared" si="30"/>
        <v>5.1008280163845826E-37</v>
      </c>
      <c r="K185" s="25">
        <f t="shared" si="31"/>
        <v>-1</v>
      </c>
      <c r="L185" s="23">
        <f t="shared" si="32"/>
        <v>0.17299999999999999</v>
      </c>
      <c r="M185" s="29">
        <f t="shared" si="33"/>
        <v>1.1315040283442465E-192</v>
      </c>
      <c r="N185" s="25">
        <f t="shared" si="34"/>
        <v>-1</v>
      </c>
      <c r="O185" s="11"/>
    </row>
    <row r="186" spans="2:15" s="1" customFormat="1" hidden="1" outlineLevel="1" x14ac:dyDescent="0.2">
      <c r="B186" s="26">
        <v>174</v>
      </c>
      <c r="C186" s="26"/>
      <c r="D186" s="24" t="e">
        <f t="shared" si="24"/>
        <v>#NUM!</v>
      </c>
      <c r="E186" s="25">
        <f t="shared" si="25"/>
        <v>-1</v>
      </c>
      <c r="F186" s="23">
        <f t="shared" si="26"/>
        <v>0.87</v>
      </c>
      <c r="G186" s="29">
        <f t="shared" si="27"/>
        <v>8.7887706566737807E-14</v>
      </c>
      <c r="H186" s="25">
        <f t="shared" si="28"/>
        <v>-1</v>
      </c>
      <c r="I186" s="23">
        <f t="shared" si="29"/>
        <v>0.34799999999999998</v>
      </c>
      <c r="J186" s="29">
        <f t="shared" si="30"/>
        <v>1.6322174272373189E-36</v>
      </c>
      <c r="K186" s="25">
        <f t="shared" si="31"/>
        <v>-1</v>
      </c>
      <c r="L186" s="23">
        <f t="shared" si="32"/>
        <v>0.17399999999999999</v>
      </c>
      <c r="M186" s="29">
        <f t="shared" si="33"/>
        <v>9.156957344015581E-192</v>
      </c>
      <c r="N186" s="25">
        <f t="shared" si="34"/>
        <v>-1</v>
      </c>
      <c r="O186" s="11"/>
    </row>
    <row r="187" spans="2:15" s="1" customFormat="1" hidden="1" outlineLevel="1" x14ac:dyDescent="0.2">
      <c r="B187" s="26">
        <v>175</v>
      </c>
      <c r="C187" s="26"/>
      <c r="D187" s="24" t="e">
        <f t="shared" si="24"/>
        <v>#NUM!</v>
      </c>
      <c r="E187" s="25">
        <f t="shared" si="25"/>
        <v>-1</v>
      </c>
      <c r="F187" s="23">
        <f t="shared" si="26"/>
        <v>0.875</v>
      </c>
      <c r="G187" s="29">
        <f t="shared" si="27"/>
        <v>2.2233214417963848E-14</v>
      </c>
      <c r="H187" s="25">
        <f t="shared" si="28"/>
        <v>-1</v>
      </c>
      <c r="I187" s="23">
        <f t="shared" si="29"/>
        <v>0.35</v>
      </c>
      <c r="J187" s="29">
        <f t="shared" si="30"/>
        <v>5.1772172232585737E-36</v>
      </c>
      <c r="K187" s="25">
        <f t="shared" si="31"/>
        <v>-1</v>
      </c>
      <c r="L187" s="23">
        <f t="shared" si="32"/>
        <v>0.17499999999999999</v>
      </c>
      <c r="M187" s="29">
        <f t="shared" si="33"/>
        <v>7.3592238805846147E-191</v>
      </c>
      <c r="N187" s="25">
        <f t="shared" si="34"/>
        <v>-1</v>
      </c>
      <c r="O187" s="11"/>
    </row>
    <row r="188" spans="2:15" s="1" customFormat="1" hidden="1" outlineLevel="1" x14ac:dyDescent="0.2">
      <c r="B188" s="26">
        <v>176</v>
      </c>
      <c r="C188" s="26"/>
      <c r="D188" s="24" t="e">
        <f t="shared" si="24"/>
        <v>#NUM!</v>
      </c>
      <c r="E188" s="25">
        <f t="shared" si="25"/>
        <v>-1</v>
      </c>
      <c r="F188" s="23">
        <f t="shared" si="26"/>
        <v>0.88</v>
      </c>
      <c r="G188" s="29">
        <f t="shared" si="27"/>
        <v>5.3773514601187467E-15</v>
      </c>
      <c r="H188" s="25">
        <f t="shared" si="28"/>
        <v>-1</v>
      </c>
      <c r="I188" s="23">
        <f t="shared" si="29"/>
        <v>0.35199999999999998</v>
      </c>
      <c r="J188" s="29">
        <f t="shared" si="30"/>
        <v>1.6278182224542367E-35</v>
      </c>
      <c r="K188" s="25">
        <f t="shared" si="31"/>
        <v>-1</v>
      </c>
      <c r="L188" s="23">
        <f t="shared" si="32"/>
        <v>0.17599999999999999</v>
      </c>
      <c r="M188" s="29">
        <f t="shared" si="33"/>
        <v>5.8737048709055776E-190</v>
      </c>
      <c r="N188" s="25">
        <f t="shared" si="34"/>
        <v>-1</v>
      </c>
      <c r="O188" s="11"/>
    </row>
    <row r="189" spans="2:15" s="1" customFormat="1" hidden="1" outlineLevel="1" x14ac:dyDescent="0.2">
      <c r="B189" s="26">
        <v>177</v>
      </c>
      <c r="C189" s="26"/>
      <c r="D189" s="24" t="e">
        <f t="shared" si="24"/>
        <v>#NUM!</v>
      </c>
      <c r="E189" s="25">
        <f t="shared" si="25"/>
        <v>-1</v>
      </c>
      <c r="F189" s="23">
        <f t="shared" si="26"/>
        <v>0.88500000000000001</v>
      </c>
      <c r="G189" s="29">
        <f t="shared" si="27"/>
        <v>1.2414957104442621E-15</v>
      </c>
      <c r="H189" s="25">
        <f t="shared" si="28"/>
        <v>-1</v>
      </c>
      <c r="I189" s="23">
        <f t="shared" si="29"/>
        <v>0.35399999999999998</v>
      </c>
      <c r="J189" s="29">
        <f t="shared" si="30"/>
        <v>5.0736029251391727E-35</v>
      </c>
      <c r="K189" s="25">
        <f t="shared" si="31"/>
        <v>-1</v>
      </c>
      <c r="L189" s="23">
        <f t="shared" si="32"/>
        <v>0.17699999999999999</v>
      </c>
      <c r="M189" s="29">
        <f t="shared" si="33"/>
        <v>4.6559133800343497E-189</v>
      </c>
      <c r="N189" s="25">
        <f t="shared" si="34"/>
        <v>-1</v>
      </c>
      <c r="O189" s="11"/>
    </row>
    <row r="190" spans="2:15" s="1" customFormat="1" hidden="1" outlineLevel="1" x14ac:dyDescent="0.2">
      <c r="B190" s="26">
        <v>178</v>
      </c>
      <c r="C190" s="26"/>
      <c r="D190" s="24" t="e">
        <f t="shared" si="24"/>
        <v>#NUM!</v>
      </c>
      <c r="E190" s="25">
        <f t="shared" si="25"/>
        <v>-1</v>
      </c>
      <c r="F190" s="23">
        <f t="shared" si="26"/>
        <v>0.89</v>
      </c>
      <c r="G190" s="29">
        <f t="shared" si="27"/>
        <v>2.7314413671936591E-16</v>
      </c>
      <c r="H190" s="25">
        <f t="shared" si="28"/>
        <v>-1</v>
      </c>
      <c r="I190" s="23">
        <f t="shared" si="29"/>
        <v>0.35599999999999998</v>
      </c>
      <c r="J190" s="29">
        <f t="shared" si="30"/>
        <v>1.5676092609118604E-34</v>
      </c>
      <c r="K190" s="25">
        <f t="shared" si="31"/>
        <v>-1</v>
      </c>
      <c r="L190" s="23">
        <f t="shared" si="32"/>
        <v>0.17799999999999999</v>
      </c>
      <c r="M190" s="29">
        <f t="shared" si="33"/>
        <v>3.6654183547132926E-188</v>
      </c>
      <c r="N190" s="25">
        <f t="shared" si="34"/>
        <v>-1</v>
      </c>
      <c r="O190" s="11"/>
    </row>
    <row r="191" spans="2:15" s="1" customFormat="1" hidden="1" outlineLevel="1" x14ac:dyDescent="0.2">
      <c r="B191" s="26">
        <v>179</v>
      </c>
      <c r="C191" s="26"/>
      <c r="D191" s="24" t="e">
        <f t="shared" si="24"/>
        <v>#NUM!</v>
      </c>
      <c r="E191" s="25">
        <f t="shared" si="25"/>
        <v>-1</v>
      </c>
      <c r="F191" s="23">
        <f t="shared" si="26"/>
        <v>0.89500000000000002</v>
      </c>
      <c r="G191" s="29">
        <f t="shared" si="27"/>
        <v>5.7161071039263925E-17</v>
      </c>
      <c r="H191" s="25">
        <f t="shared" si="28"/>
        <v>-1</v>
      </c>
      <c r="I191" s="23">
        <f t="shared" si="29"/>
        <v>0.35799999999999998</v>
      </c>
      <c r="J191" s="29">
        <f t="shared" si="30"/>
        <v>4.8015282299348617E-34</v>
      </c>
      <c r="K191" s="25">
        <f t="shared" si="31"/>
        <v>-1</v>
      </c>
      <c r="L191" s="23">
        <f t="shared" si="32"/>
        <v>0.17899999999999999</v>
      </c>
      <c r="M191" s="29">
        <f t="shared" si="33"/>
        <v>2.8660328388517137E-187</v>
      </c>
      <c r="N191" s="25">
        <f t="shared" si="34"/>
        <v>-1</v>
      </c>
      <c r="O191" s="11"/>
    </row>
    <row r="192" spans="2:15" s="1" customFormat="1" hidden="1" outlineLevel="1" x14ac:dyDescent="0.2">
      <c r="B192" s="26">
        <v>180</v>
      </c>
      <c r="C192" s="26"/>
      <c r="D192" s="24" t="e">
        <f t="shared" si="24"/>
        <v>#NUM!</v>
      </c>
      <c r="E192" s="25">
        <f t="shared" si="25"/>
        <v>-1</v>
      </c>
      <c r="F192" s="23">
        <f t="shared" si="26"/>
        <v>0.9</v>
      </c>
      <c r="G192" s="29">
        <f t="shared" si="27"/>
        <v>1.1354969517259084E-17</v>
      </c>
      <c r="H192" s="25">
        <f t="shared" si="28"/>
        <v>-1</v>
      </c>
      <c r="I192" s="23">
        <f t="shared" si="29"/>
        <v>0.36</v>
      </c>
      <c r="J192" s="29">
        <f t="shared" si="30"/>
        <v>1.457977558468006E-33</v>
      </c>
      <c r="K192" s="25">
        <f t="shared" si="31"/>
        <v>-1</v>
      </c>
      <c r="L192" s="23">
        <f t="shared" si="32"/>
        <v>0.18</v>
      </c>
      <c r="M192" s="29">
        <f t="shared" si="33"/>
        <v>2.2258230709302729E-186</v>
      </c>
      <c r="N192" s="25">
        <f t="shared" si="34"/>
        <v>-1</v>
      </c>
      <c r="O192" s="11"/>
    </row>
    <row r="193" spans="2:15" s="1" customFormat="1" hidden="1" outlineLevel="1" x14ac:dyDescent="0.2">
      <c r="B193" s="26">
        <v>181</v>
      </c>
      <c r="C193" s="26"/>
      <c r="D193" s="24" t="e">
        <f t="shared" si="24"/>
        <v>#NUM!</v>
      </c>
      <c r="E193" s="25">
        <f t="shared" si="25"/>
        <v>-1</v>
      </c>
      <c r="F193" s="23">
        <f t="shared" si="26"/>
        <v>0.90500000000000003</v>
      </c>
      <c r="G193" s="29">
        <f t="shared" si="27"/>
        <v>2.1363687608998886E-18</v>
      </c>
      <c r="H193" s="25">
        <f t="shared" si="28"/>
        <v>-1</v>
      </c>
      <c r="I193" s="23">
        <f t="shared" si="29"/>
        <v>0.36199999999999999</v>
      </c>
      <c r="J193" s="29">
        <f t="shared" si="30"/>
        <v>4.388954394313269E-33</v>
      </c>
      <c r="K193" s="25">
        <f t="shared" si="31"/>
        <v>-1</v>
      </c>
      <c r="L193" s="23">
        <f t="shared" si="32"/>
        <v>0.18099999999999999</v>
      </c>
      <c r="M193" s="29">
        <f t="shared" si="33"/>
        <v>1.7169780475475846E-185</v>
      </c>
      <c r="N193" s="25">
        <f t="shared" si="34"/>
        <v>-1</v>
      </c>
      <c r="O193" s="11"/>
    </row>
    <row r="194" spans="2:15" s="1" customFormat="1" hidden="1" outlineLevel="1" x14ac:dyDescent="0.2">
      <c r="B194" s="26">
        <v>182</v>
      </c>
      <c r="C194" s="26"/>
      <c r="D194" s="24" t="e">
        <f t="shared" si="24"/>
        <v>#NUM!</v>
      </c>
      <c r="E194" s="25">
        <f t="shared" si="25"/>
        <v>-1</v>
      </c>
      <c r="F194" s="23">
        <f t="shared" si="26"/>
        <v>0.91</v>
      </c>
      <c r="G194" s="29">
        <f t="shared" si="27"/>
        <v>3.7974954065892345E-19</v>
      </c>
      <c r="H194" s="25">
        <f t="shared" si="28"/>
        <v>-1</v>
      </c>
      <c r="I194" s="23">
        <f t="shared" si="29"/>
        <v>0.36399999999999999</v>
      </c>
      <c r="J194" s="29">
        <f t="shared" si="30"/>
        <v>1.3098428343112029E-32</v>
      </c>
      <c r="K194" s="25">
        <f t="shared" si="31"/>
        <v>-1</v>
      </c>
      <c r="L194" s="23">
        <f t="shared" si="32"/>
        <v>0.182</v>
      </c>
      <c r="M194" s="29">
        <f t="shared" si="33"/>
        <v>1.3155764229180506E-184</v>
      </c>
      <c r="N194" s="25">
        <f t="shared" si="34"/>
        <v>-1</v>
      </c>
      <c r="O194" s="11"/>
    </row>
    <row r="195" spans="2:15" s="1" customFormat="1" hidden="1" outlineLevel="1" x14ac:dyDescent="0.2">
      <c r="B195" s="26">
        <v>183</v>
      </c>
      <c r="C195" s="26"/>
      <c r="D195" s="24" t="e">
        <f t="shared" si="24"/>
        <v>#NUM!</v>
      </c>
      <c r="E195" s="25">
        <f t="shared" si="25"/>
        <v>-1</v>
      </c>
      <c r="F195" s="23">
        <f t="shared" si="26"/>
        <v>0.91500000000000004</v>
      </c>
      <c r="G195" s="29">
        <f t="shared" si="27"/>
        <v>6.3600055989841444E-20</v>
      </c>
      <c r="H195" s="25">
        <f t="shared" si="28"/>
        <v>-1</v>
      </c>
      <c r="I195" s="23">
        <f t="shared" si="29"/>
        <v>0.36599999999999999</v>
      </c>
      <c r="J195" s="29">
        <f t="shared" si="30"/>
        <v>3.8755562461363937E-32</v>
      </c>
      <c r="K195" s="25">
        <f t="shared" si="31"/>
        <v>-1</v>
      </c>
      <c r="L195" s="23">
        <f t="shared" si="32"/>
        <v>0.183</v>
      </c>
      <c r="M195" s="29">
        <f t="shared" si="33"/>
        <v>1.0012836416874921E-183</v>
      </c>
      <c r="N195" s="25">
        <f t="shared" si="34"/>
        <v>-1</v>
      </c>
      <c r="O195" s="11"/>
    </row>
    <row r="196" spans="2:15" s="1" customFormat="1" hidden="1" outlineLevel="1" x14ac:dyDescent="0.2">
      <c r="B196" s="26">
        <v>184</v>
      </c>
      <c r="C196" s="26"/>
      <c r="D196" s="24" t="e">
        <f t="shared" si="24"/>
        <v>#NUM!</v>
      </c>
      <c r="E196" s="25">
        <f t="shared" si="25"/>
        <v>-1</v>
      </c>
      <c r="F196" s="23">
        <f t="shared" si="26"/>
        <v>0.92</v>
      </c>
      <c r="G196" s="29">
        <f t="shared" si="27"/>
        <v>1.0005237950223311E-20</v>
      </c>
      <c r="H196" s="25">
        <f t="shared" si="28"/>
        <v>-1</v>
      </c>
      <c r="I196" s="23">
        <f t="shared" si="29"/>
        <v>0.36799999999999999</v>
      </c>
      <c r="J196" s="29">
        <f t="shared" si="30"/>
        <v>1.1368791685016129E-31</v>
      </c>
      <c r="K196" s="25">
        <f t="shared" si="31"/>
        <v>-1</v>
      </c>
      <c r="L196" s="23">
        <f t="shared" si="32"/>
        <v>0.184</v>
      </c>
      <c r="M196" s="29">
        <f t="shared" si="33"/>
        <v>7.5700749590623675E-183</v>
      </c>
      <c r="N196" s="25">
        <f t="shared" si="34"/>
        <v>-1</v>
      </c>
      <c r="O196" s="11"/>
    </row>
    <row r="197" spans="2:15" s="1" customFormat="1" hidden="1" outlineLevel="1" x14ac:dyDescent="0.2">
      <c r="B197" s="26">
        <v>185</v>
      </c>
      <c r="C197" s="26"/>
      <c r="D197" s="24" t="e">
        <f t="shared" si="24"/>
        <v>#NUM!</v>
      </c>
      <c r="E197" s="25">
        <f t="shared" si="25"/>
        <v>-1</v>
      </c>
      <c r="F197" s="23">
        <f t="shared" si="26"/>
        <v>0.92500000000000004</v>
      </c>
      <c r="G197" s="29">
        <f t="shared" si="27"/>
        <v>1.4733790874835772E-21</v>
      </c>
      <c r="H197" s="25">
        <f t="shared" si="28"/>
        <v>-1</v>
      </c>
      <c r="I197" s="23">
        <f t="shared" si="29"/>
        <v>0.37</v>
      </c>
      <c r="J197" s="29">
        <f t="shared" si="30"/>
        <v>3.3064997058480539E-31</v>
      </c>
      <c r="K197" s="25">
        <f t="shared" si="31"/>
        <v>-1</v>
      </c>
      <c r="L197" s="23">
        <f t="shared" si="32"/>
        <v>0.185</v>
      </c>
      <c r="M197" s="29">
        <f t="shared" si="33"/>
        <v>5.6853530094300174E-182</v>
      </c>
      <c r="N197" s="25">
        <f t="shared" si="34"/>
        <v>-1</v>
      </c>
      <c r="O197" s="11"/>
    </row>
    <row r="198" spans="2:15" s="1" customFormat="1" hidden="1" outlineLevel="1" x14ac:dyDescent="0.2">
      <c r="B198" s="26">
        <v>186</v>
      </c>
      <c r="C198" s="26"/>
      <c r="D198" s="24" t="e">
        <f t="shared" si="24"/>
        <v>#NUM!</v>
      </c>
      <c r="E198" s="25">
        <f t="shared" si="25"/>
        <v>-1</v>
      </c>
      <c r="F198" s="23">
        <f t="shared" si="26"/>
        <v>0.93</v>
      </c>
      <c r="G198" s="29">
        <f t="shared" si="27"/>
        <v>2.0231665760999678E-22</v>
      </c>
      <c r="H198" s="25">
        <f t="shared" si="28"/>
        <v>-1</v>
      </c>
      <c r="I198" s="23">
        <f t="shared" si="29"/>
        <v>0.372</v>
      </c>
      <c r="J198" s="29">
        <f t="shared" si="30"/>
        <v>9.5346536853466248E-31</v>
      </c>
      <c r="K198" s="25">
        <f t="shared" si="31"/>
        <v>-1</v>
      </c>
      <c r="L198" s="23">
        <f t="shared" si="32"/>
        <v>0.186</v>
      </c>
      <c r="M198" s="29">
        <f t="shared" si="33"/>
        <v>4.2417095360236201E-181</v>
      </c>
      <c r="N198" s="25">
        <f t="shared" si="34"/>
        <v>-1</v>
      </c>
      <c r="O198" s="11"/>
    </row>
    <row r="199" spans="2:15" s="1" customFormat="1" hidden="1" outlineLevel="1" x14ac:dyDescent="0.2">
      <c r="B199" s="26">
        <v>187</v>
      </c>
      <c r="C199" s="26"/>
      <c r="D199" s="24" t="e">
        <f t="shared" si="24"/>
        <v>#NUM!</v>
      </c>
      <c r="E199" s="25">
        <f t="shared" si="25"/>
        <v>-1</v>
      </c>
      <c r="F199" s="23">
        <f t="shared" si="26"/>
        <v>0.93500000000000005</v>
      </c>
      <c r="G199" s="29">
        <f t="shared" si="27"/>
        <v>2.5790329818183509E-23</v>
      </c>
      <c r="H199" s="25">
        <f t="shared" si="28"/>
        <v>-1</v>
      </c>
      <c r="I199" s="23">
        <f t="shared" si="29"/>
        <v>0.374</v>
      </c>
      <c r="J199" s="29">
        <f t="shared" si="30"/>
        <v>2.7260372771141167E-30</v>
      </c>
      <c r="K199" s="25">
        <f t="shared" si="31"/>
        <v>-1</v>
      </c>
      <c r="L199" s="23">
        <f t="shared" si="32"/>
        <v>0.187</v>
      </c>
      <c r="M199" s="29">
        <f t="shared" si="33"/>
        <v>3.1438553031708235E-180</v>
      </c>
      <c r="N199" s="25">
        <f t="shared" si="34"/>
        <v>-1</v>
      </c>
      <c r="O199" s="11"/>
    </row>
    <row r="200" spans="2:15" s="1" customFormat="1" hidden="1" outlineLevel="1" x14ac:dyDescent="0.2">
      <c r="B200" s="26">
        <v>188</v>
      </c>
      <c r="C200" s="26"/>
      <c r="D200" s="24" t="e">
        <f t="shared" si="24"/>
        <v>#NUM!</v>
      </c>
      <c r="E200" s="25">
        <f t="shared" si="25"/>
        <v>-1</v>
      </c>
      <c r="F200" s="23">
        <f t="shared" si="26"/>
        <v>0.94</v>
      </c>
      <c r="G200" s="29">
        <f t="shared" si="27"/>
        <v>3.0365555090702323E-24</v>
      </c>
      <c r="H200" s="25">
        <f t="shared" si="28"/>
        <v>-1</v>
      </c>
      <c r="I200" s="23">
        <f t="shared" si="29"/>
        <v>0.376</v>
      </c>
      <c r="J200" s="29">
        <f t="shared" si="30"/>
        <v>7.7278218900821412E-30</v>
      </c>
      <c r="K200" s="25">
        <f t="shared" si="31"/>
        <v>-1</v>
      </c>
      <c r="L200" s="23">
        <f t="shared" si="32"/>
        <v>0.188</v>
      </c>
      <c r="M200" s="29">
        <f t="shared" si="33"/>
        <v>2.3149097868477701E-179</v>
      </c>
      <c r="N200" s="25">
        <f t="shared" si="34"/>
        <v>-1</v>
      </c>
      <c r="O200" s="11"/>
    </row>
    <row r="201" spans="2:15" s="1" customFormat="1" hidden="1" outlineLevel="1" x14ac:dyDescent="0.2">
      <c r="B201" s="26">
        <v>189</v>
      </c>
      <c r="C201" s="26"/>
      <c r="D201" s="24" t="e">
        <f t="shared" si="24"/>
        <v>#NUM!</v>
      </c>
      <c r="E201" s="25">
        <f t="shared" si="25"/>
        <v>-1</v>
      </c>
      <c r="F201" s="23">
        <f t="shared" si="26"/>
        <v>0.94499999999999995</v>
      </c>
      <c r="G201" s="29">
        <f t="shared" si="27"/>
        <v>3.2827627125083936E-25</v>
      </c>
      <c r="H201" s="25">
        <f t="shared" si="28"/>
        <v>-1</v>
      </c>
      <c r="I201" s="23">
        <f t="shared" si="29"/>
        <v>0.378</v>
      </c>
      <c r="J201" s="29">
        <f t="shared" si="30"/>
        <v>2.172144531266422E-29</v>
      </c>
      <c r="K201" s="25">
        <f t="shared" si="31"/>
        <v>-1</v>
      </c>
      <c r="L201" s="23">
        <f t="shared" si="32"/>
        <v>0.189</v>
      </c>
      <c r="M201" s="29">
        <f t="shared" si="33"/>
        <v>1.6934295017298751E-178</v>
      </c>
      <c r="N201" s="25">
        <f t="shared" si="34"/>
        <v>-1</v>
      </c>
      <c r="O201" s="11"/>
    </row>
    <row r="202" spans="2:15" s="1" customFormat="1" hidden="1" outlineLevel="1" x14ac:dyDescent="0.2">
      <c r="B202" s="26">
        <v>190</v>
      </c>
      <c r="C202" s="26"/>
      <c r="D202" s="24" t="e">
        <f t="shared" si="24"/>
        <v>#NUM!</v>
      </c>
      <c r="E202" s="25">
        <f t="shared" si="25"/>
        <v>-1</v>
      </c>
      <c r="F202" s="23">
        <f t="shared" si="26"/>
        <v>0.95</v>
      </c>
      <c r="G202" s="29">
        <f t="shared" si="27"/>
        <v>3.2360662301113882E-26</v>
      </c>
      <c r="H202" s="25">
        <f t="shared" si="28"/>
        <v>-1</v>
      </c>
      <c r="I202" s="23">
        <f t="shared" si="29"/>
        <v>0.38</v>
      </c>
      <c r="J202" s="29">
        <f t="shared" si="30"/>
        <v>6.0538873116790461E-29</v>
      </c>
      <c r="K202" s="25">
        <f t="shared" si="31"/>
        <v>-1</v>
      </c>
      <c r="L202" s="23">
        <f t="shared" si="32"/>
        <v>0.19</v>
      </c>
      <c r="M202" s="29">
        <f t="shared" si="33"/>
        <v>1.2307595096996751E-177</v>
      </c>
      <c r="N202" s="25">
        <f t="shared" si="34"/>
        <v>-1</v>
      </c>
      <c r="O202" s="11"/>
    </row>
    <row r="203" spans="2:15" s="1" customFormat="1" hidden="1" outlineLevel="1" x14ac:dyDescent="0.2">
      <c r="B203" s="26">
        <v>191</v>
      </c>
      <c r="C203" s="26"/>
      <c r="D203" s="24" t="e">
        <f t="shared" si="24"/>
        <v>#NUM!</v>
      </c>
      <c r="E203" s="25">
        <f t="shared" si="25"/>
        <v>-1</v>
      </c>
      <c r="F203" s="23">
        <f t="shared" si="26"/>
        <v>0.95499999999999996</v>
      </c>
      <c r="G203" s="29">
        <f t="shared" si="27"/>
        <v>2.8848474953589583E-27</v>
      </c>
      <c r="H203" s="25">
        <f t="shared" si="28"/>
        <v>-1</v>
      </c>
      <c r="I203" s="23">
        <f t="shared" si="29"/>
        <v>0.38200000000000001</v>
      </c>
      <c r="J203" s="29">
        <f t="shared" si="30"/>
        <v>1.6730213555552905E-28</v>
      </c>
      <c r="K203" s="25">
        <f t="shared" si="31"/>
        <v>-1</v>
      </c>
      <c r="L203" s="23">
        <f t="shared" si="32"/>
        <v>0.191</v>
      </c>
      <c r="M203" s="29">
        <f t="shared" si="33"/>
        <v>8.887173875756713E-177</v>
      </c>
      <c r="N203" s="25">
        <f t="shared" si="34"/>
        <v>-1</v>
      </c>
      <c r="O203" s="11"/>
    </row>
    <row r="204" spans="2:15" s="1" customFormat="1" hidden="1" outlineLevel="1" x14ac:dyDescent="0.2">
      <c r="B204" s="26">
        <v>192</v>
      </c>
      <c r="C204" s="26"/>
      <c r="D204" s="24" t="e">
        <f t="shared" ref="D204:D267" si="35">BINOMDIST($B204,C$9,D$9,0)</f>
        <v>#NUM!</v>
      </c>
      <c r="E204" s="25">
        <f t="shared" ref="E204:E267" si="36">IF(ABS($C204-$D$9)&lt;=$B$9,D204,-1)</f>
        <v>-1</v>
      </c>
      <c r="F204" s="23">
        <f t="shared" ref="F204:F267" si="37">IF($B204/F$9&lt;=1,$B204/F$9,0)</f>
        <v>0.96</v>
      </c>
      <c r="G204" s="29">
        <f t="shared" ref="G204:G267" si="38">4*BINOMDIST($B204,F$9,G$9,0)</f>
        <v>2.3025176377653939E-28</v>
      </c>
      <c r="H204" s="25">
        <f t="shared" ref="H204:H267" si="39">IF(ABS($F204-$D$9)&lt;=$B$9,G204,-1)</f>
        <v>-1</v>
      </c>
      <c r="I204" s="23">
        <f t="shared" ref="I204:I267" si="40">$B204/I$9</f>
        <v>0.38400000000000001</v>
      </c>
      <c r="J204" s="29">
        <f t="shared" ref="J204:J267" si="41">10*BINOMDIST($B204,I$9,J$9,0)</f>
        <v>4.5845589426509462E-28</v>
      </c>
      <c r="K204" s="25">
        <f t="shared" ref="K204:K267" si="42">IF(ABS($I204-$D$9)&lt;=$B$9,J204,-1)</f>
        <v>-1</v>
      </c>
      <c r="L204" s="23">
        <f t="shared" ref="L204:L267" si="43">$B204/L$9</f>
        <v>0.192</v>
      </c>
      <c r="M204" s="29">
        <f t="shared" ref="M204:M267" si="44">20*BINOMDIST($B204,L$9,M$9,0)</f>
        <v>6.376021831724643E-176</v>
      </c>
      <c r="N204" s="25">
        <f t="shared" ref="N204:N267" si="45">IF(ABS($L204-$D$9)&lt;=$B$9,M204,-1)</f>
        <v>-1</v>
      </c>
      <c r="O204" s="11"/>
    </row>
    <row r="205" spans="2:15" s="1" customFormat="1" hidden="1" outlineLevel="1" x14ac:dyDescent="0.2">
      <c r="B205" s="26">
        <v>193</v>
      </c>
      <c r="C205" s="26"/>
      <c r="D205" s="24" t="e">
        <f t="shared" si="35"/>
        <v>#NUM!</v>
      </c>
      <c r="E205" s="25">
        <f t="shared" si="36"/>
        <v>-1</v>
      </c>
      <c r="F205" s="23">
        <f t="shared" si="37"/>
        <v>0.96499999999999997</v>
      </c>
      <c r="G205" s="29">
        <f t="shared" si="38"/>
        <v>1.6250789657382956E-29</v>
      </c>
      <c r="H205" s="25">
        <f t="shared" si="39"/>
        <v>-1</v>
      </c>
      <c r="I205" s="23">
        <f t="shared" si="40"/>
        <v>0.38600000000000001</v>
      </c>
      <c r="J205" s="29">
        <f t="shared" si="41"/>
        <v>1.2457468383028122E-27</v>
      </c>
      <c r="K205" s="25">
        <f t="shared" si="42"/>
        <v>-1</v>
      </c>
      <c r="L205" s="23">
        <f t="shared" si="43"/>
        <v>0.193</v>
      </c>
      <c r="M205" s="29">
        <f t="shared" si="44"/>
        <v>4.5450919384131452E-175</v>
      </c>
      <c r="N205" s="25">
        <f t="shared" si="45"/>
        <v>-1</v>
      </c>
      <c r="O205" s="11"/>
    </row>
    <row r="206" spans="2:15" s="1" customFormat="1" hidden="1" outlineLevel="1" x14ac:dyDescent="0.2">
      <c r="B206" s="26">
        <v>194</v>
      </c>
      <c r="C206" s="26"/>
      <c r="D206" s="24" t="e">
        <f t="shared" si="35"/>
        <v>#NUM!</v>
      </c>
      <c r="E206" s="25">
        <f t="shared" si="36"/>
        <v>-1</v>
      </c>
      <c r="F206" s="23">
        <f t="shared" si="37"/>
        <v>0.97</v>
      </c>
      <c r="G206" s="29">
        <f t="shared" si="38"/>
        <v>9.9841156852967571E-31</v>
      </c>
      <c r="H206" s="25">
        <f t="shared" si="39"/>
        <v>-1</v>
      </c>
      <c r="I206" s="23">
        <f t="shared" si="40"/>
        <v>0.38800000000000001</v>
      </c>
      <c r="J206" s="29">
        <f t="shared" si="41"/>
        <v>3.3566438561736614E-27</v>
      </c>
      <c r="K206" s="25">
        <f t="shared" si="42"/>
        <v>-1</v>
      </c>
      <c r="L206" s="23">
        <f t="shared" si="43"/>
        <v>0.19400000000000001</v>
      </c>
      <c r="M206" s="29">
        <f t="shared" si="44"/>
        <v>3.2192396104886841E-174</v>
      </c>
      <c r="N206" s="25">
        <f t="shared" si="45"/>
        <v>-1</v>
      </c>
      <c r="O206" s="11"/>
    </row>
    <row r="207" spans="2:15" s="1" customFormat="1" hidden="1" outlineLevel="1" x14ac:dyDescent="0.2">
      <c r="B207" s="26">
        <v>195</v>
      </c>
      <c r="C207" s="26"/>
      <c r="D207" s="24" t="e">
        <f t="shared" si="35"/>
        <v>#NUM!</v>
      </c>
      <c r="E207" s="25">
        <f t="shared" si="36"/>
        <v>-1</v>
      </c>
      <c r="F207" s="23">
        <f t="shared" si="37"/>
        <v>0.97499999999999998</v>
      </c>
      <c r="G207" s="29">
        <f t="shared" si="38"/>
        <v>5.2307633112157815E-32</v>
      </c>
      <c r="H207" s="25">
        <f t="shared" si="39"/>
        <v>-1</v>
      </c>
      <c r="I207" s="23">
        <f t="shared" si="40"/>
        <v>0.39</v>
      </c>
      <c r="J207" s="29">
        <f t="shared" si="41"/>
        <v>8.9687290726702286E-27</v>
      </c>
      <c r="K207" s="25">
        <f t="shared" si="42"/>
        <v>-1</v>
      </c>
      <c r="L207" s="23">
        <f t="shared" si="43"/>
        <v>0.19500000000000001</v>
      </c>
      <c r="M207" s="29">
        <f t="shared" si="44"/>
        <v>2.2656486339759805E-173</v>
      </c>
      <c r="N207" s="25">
        <f t="shared" si="45"/>
        <v>-1</v>
      </c>
      <c r="O207" s="11"/>
    </row>
    <row r="208" spans="2:15" s="1" customFormat="1" hidden="1" outlineLevel="1" x14ac:dyDescent="0.2">
      <c r="B208" s="26">
        <v>196</v>
      </c>
      <c r="C208" s="26"/>
      <c r="D208" s="24" t="e">
        <f t="shared" si="35"/>
        <v>#NUM!</v>
      </c>
      <c r="E208" s="25">
        <f t="shared" si="36"/>
        <v>-1</v>
      </c>
      <c r="F208" s="23">
        <f t="shared" si="37"/>
        <v>0.98</v>
      </c>
      <c r="G208" s="29">
        <f t="shared" si="38"/>
        <v>2.272049700817664E-33</v>
      </c>
      <c r="H208" s="25">
        <f t="shared" si="39"/>
        <v>-1</v>
      </c>
      <c r="I208" s="23">
        <f t="shared" si="40"/>
        <v>0.39200000000000002</v>
      </c>
      <c r="J208" s="29">
        <f t="shared" si="41"/>
        <v>2.3763669212817971E-26</v>
      </c>
      <c r="K208" s="25">
        <f t="shared" si="42"/>
        <v>-1</v>
      </c>
      <c r="L208" s="23">
        <f t="shared" si="43"/>
        <v>0.19600000000000001</v>
      </c>
      <c r="M208" s="29">
        <f t="shared" si="44"/>
        <v>1.5844232001116936E-172</v>
      </c>
      <c r="N208" s="25">
        <f t="shared" si="45"/>
        <v>-1</v>
      </c>
      <c r="O208" s="11"/>
    </row>
    <row r="209" spans="2:15" s="1" customFormat="1" hidden="1" outlineLevel="1" x14ac:dyDescent="0.2">
      <c r="B209" s="26">
        <v>197</v>
      </c>
      <c r="C209" s="26"/>
      <c r="D209" s="24" t="e">
        <f t="shared" si="35"/>
        <v>#NUM!</v>
      </c>
      <c r="E209" s="25">
        <f t="shared" si="36"/>
        <v>-1</v>
      </c>
      <c r="F209" s="23">
        <f t="shared" si="37"/>
        <v>0.98499999999999999</v>
      </c>
      <c r="G209" s="29">
        <f t="shared" si="38"/>
        <v>7.8550764797099121E-35</v>
      </c>
      <c r="H209" s="25">
        <f t="shared" si="39"/>
        <v>-1</v>
      </c>
      <c r="I209" s="23">
        <f t="shared" si="40"/>
        <v>0.39400000000000002</v>
      </c>
      <c r="J209" s="29">
        <f t="shared" si="41"/>
        <v>6.2439538038674162E-26</v>
      </c>
      <c r="K209" s="25">
        <f t="shared" si="42"/>
        <v>-1</v>
      </c>
      <c r="L209" s="23">
        <f t="shared" si="43"/>
        <v>0.19700000000000001</v>
      </c>
      <c r="M209" s="29">
        <f t="shared" si="44"/>
        <v>1.1010317455352769E-171</v>
      </c>
      <c r="N209" s="25">
        <f t="shared" si="45"/>
        <v>-1</v>
      </c>
      <c r="O209" s="11"/>
    </row>
    <row r="210" spans="2:15" s="1" customFormat="1" hidden="1" outlineLevel="1" x14ac:dyDescent="0.2">
      <c r="B210" s="26">
        <v>198</v>
      </c>
      <c r="C210" s="26"/>
      <c r="D210" s="24" t="e">
        <f t="shared" si="35"/>
        <v>#NUM!</v>
      </c>
      <c r="E210" s="25">
        <f t="shared" si="36"/>
        <v>-1</v>
      </c>
      <c r="F210" s="23">
        <f t="shared" si="37"/>
        <v>0.99</v>
      </c>
      <c r="G210" s="29">
        <f t="shared" si="38"/>
        <v>2.0264939321119088E-36</v>
      </c>
      <c r="H210" s="25">
        <f t="shared" si="39"/>
        <v>-1</v>
      </c>
      <c r="I210" s="23">
        <f t="shared" si="40"/>
        <v>0.39600000000000002</v>
      </c>
      <c r="J210" s="29">
        <f t="shared" si="41"/>
        <v>1.6269565132681651E-25</v>
      </c>
      <c r="K210" s="25">
        <f t="shared" si="42"/>
        <v>-1</v>
      </c>
      <c r="L210" s="23">
        <f t="shared" si="43"/>
        <v>0.19800000000000001</v>
      </c>
      <c r="M210" s="29">
        <f t="shared" si="44"/>
        <v>7.6030705671420709E-171</v>
      </c>
      <c r="N210" s="25">
        <f t="shared" si="45"/>
        <v>-1</v>
      </c>
      <c r="O210" s="11"/>
    </row>
    <row r="211" spans="2:15" s="1" customFormat="1" hidden="1" outlineLevel="1" x14ac:dyDescent="0.2">
      <c r="B211" s="26">
        <v>199</v>
      </c>
      <c r="C211" s="26"/>
      <c r="D211" s="24" t="e">
        <f t="shared" si="35"/>
        <v>#NUM!</v>
      </c>
      <c r="E211" s="25">
        <f t="shared" si="36"/>
        <v>-1</v>
      </c>
      <c r="F211" s="23">
        <f t="shared" si="37"/>
        <v>0.995</v>
      </c>
      <c r="G211" s="29">
        <f t="shared" si="38"/>
        <v>3.4678559750930771E-38</v>
      </c>
      <c r="H211" s="25">
        <f t="shared" si="39"/>
        <v>-1</v>
      </c>
      <c r="I211" s="23">
        <f t="shared" si="40"/>
        <v>0.39800000000000002</v>
      </c>
      <c r="J211" s="29">
        <f t="shared" si="41"/>
        <v>4.2040573979954102E-25</v>
      </c>
      <c r="K211" s="25">
        <f t="shared" si="42"/>
        <v>-1</v>
      </c>
      <c r="L211" s="23">
        <f t="shared" si="43"/>
        <v>0.19900000000000001</v>
      </c>
      <c r="M211" s="29">
        <f t="shared" si="44"/>
        <v>5.2173399901592539E-170</v>
      </c>
      <c r="N211" s="25">
        <f t="shared" si="45"/>
        <v>-1</v>
      </c>
      <c r="O211" s="11"/>
    </row>
    <row r="212" spans="2:15" s="1" customFormat="1" hidden="1" outlineLevel="1" x14ac:dyDescent="0.2">
      <c r="B212" s="26">
        <v>200</v>
      </c>
      <c r="C212" s="26"/>
      <c r="D212" s="24" t="e">
        <f t="shared" si="35"/>
        <v>#NUM!</v>
      </c>
      <c r="E212" s="25">
        <f t="shared" si="36"/>
        <v>-1</v>
      </c>
      <c r="F212" s="23">
        <f t="shared" si="37"/>
        <v>1</v>
      </c>
      <c r="G212" s="29">
        <f t="shared" si="38"/>
        <v>2.9523638706872838E-40</v>
      </c>
      <c r="H212" s="25">
        <f t="shared" si="39"/>
        <v>-1</v>
      </c>
      <c r="I212" s="23">
        <f t="shared" si="40"/>
        <v>0.4</v>
      </c>
      <c r="J212" s="29">
        <f t="shared" si="41"/>
        <v>1.0773181140295353E-24</v>
      </c>
      <c r="K212" s="25">
        <f t="shared" si="42"/>
        <v>-1</v>
      </c>
      <c r="L212" s="23">
        <f t="shared" si="43"/>
        <v>0.2</v>
      </c>
      <c r="M212" s="29">
        <f t="shared" si="44"/>
        <v>3.5578733503159344E-169</v>
      </c>
      <c r="N212" s="25">
        <f t="shared" si="45"/>
        <v>-1</v>
      </c>
      <c r="O212" s="11"/>
    </row>
    <row r="213" spans="2:15" s="1" customFormat="1" hidden="1" outlineLevel="1" x14ac:dyDescent="0.2">
      <c r="B213" s="26">
        <v>201</v>
      </c>
      <c r="C213" s="26"/>
      <c r="D213" s="24" t="e">
        <f t="shared" si="35"/>
        <v>#NUM!</v>
      </c>
      <c r="E213" s="25">
        <f t="shared" si="36"/>
        <v>-1</v>
      </c>
      <c r="F213" s="23">
        <f t="shared" si="37"/>
        <v>0</v>
      </c>
      <c r="G213" s="29" t="e">
        <f t="shared" si="38"/>
        <v>#NUM!</v>
      </c>
      <c r="H213" s="25">
        <f t="shared" si="39"/>
        <v>-1</v>
      </c>
      <c r="I213" s="23">
        <f t="shared" si="40"/>
        <v>0.40200000000000002</v>
      </c>
      <c r="J213" s="29">
        <f t="shared" si="41"/>
        <v>2.7378394991474034E-24</v>
      </c>
      <c r="K213" s="25">
        <f t="shared" si="42"/>
        <v>-1</v>
      </c>
      <c r="L213" s="23">
        <f t="shared" si="43"/>
        <v>0.20100000000000001</v>
      </c>
      <c r="M213" s="29">
        <f t="shared" si="44"/>
        <v>2.411144505256842E-168</v>
      </c>
      <c r="N213" s="25">
        <f t="shared" si="45"/>
        <v>-1</v>
      </c>
      <c r="O213" s="11"/>
    </row>
    <row r="214" spans="2:15" s="1" customFormat="1" hidden="1" outlineLevel="1" x14ac:dyDescent="0.2">
      <c r="B214" s="26">
        <v>202</v>
      </c>
      <c r="C214" s="26"/>
      <c r="D214" s="24" t="e">
        <f t="shared" si="35"/>
        <v>#NUM!</v>
      </c>
      <c r="E214" s="25">
        <f t="shared" si="36"/>
        <v>-1</v>
      </c>
      <c r="F214" s="23">
        <f t="shared" si="37"/>
        <v>0</v>
      </c>
      <c r="G214" s="29" t="e">
        <f t="shared" si="38"/>
        <v>#NUM!</v>
      </c>
      <c r="H214" s="25">
        <f t="shared" si="39"/>
        <v>-1</v>
      </c>
      <c r="I214" s="23">
        <f t="shared" si="40"/>
        <v>0.40400000000000003</v>
      </c>
      <c r="J214" s="29">
        <f t="shared" si="41"/>
        <v>6.9002786520521371E-24</v>
      </c>
      <c r="K214" s="25">
        <f t="shared" si="42"/>
        <v>-1</v>
      </c>
      <c r="L214" s="23">
        <f t="shared" si="43"/>
        <v>0.20200000000000001</v>
      </c>
      <c r="M214" s="29">
        <f t="shared" si="44"/>
        <v>1.6238932427226088E-167</v>
      </c>
      <c r="N214" s="25">
        <f t="shared" si="45"/>
        <v>-1</v>
      </c>
      <c r="O214" s="11"/>
    </row>
    <row r="215" spans="2:15" s="1" customFormat="1" hidden="1" outlineLevel="1" x14ac:dyDescent="0.2">
      <c r="B215" s="26">
        <v>203</v>
      </c>
      <c r="C215" s="26"/>
      <c r="D215" s="24" t="e">
        <f t="shared" si="35"/>
        <v>#NUM!</v>
      </c>
      <c r="E215" s="25">
        <f t="shared" si="36"/>
        <v>-1</v>
      </c>
      <c r="F215" s="23">
        <f t="shared" si="37"/>
        <v>0</v>
      </c>
      <c r="G215" s="29" t="e">
        <f t="shared" si="38"/>
        <v>#NUM!</v>
      </c>
      <c r="H215" s="25">
        <f t="shared" si="39"/>
        <v>-1</v>
      </c>
      <c r="I215" s="23">
        <f t="shared" si="40"/>
        <v>0.40600000000000003</v>
      </c>
      <c r="J215" s="29">
        <f t="shared" si="41"/>
        <v>1.7247481216033046E-23</v>
      </c>
      <c r="K215" s="25">
        <f t="shared" si="42"/>
        <v>-1</v>
      </c>
      <c r="L215" s="23">
        <f t="shared" si="43"/>
        <v>0.20300000000000001</v>
      </c>
      <c r="M215" s="29">
        <f t="shared" si="44"/>
        <v>1.0869339486705956E-166</v>
      </c>
      <c r="N215" s="25">
        <f t="shared" si="45"/>
        <v>-1</v>
      </c>
      <c r="O215" s="11"/>
    </row>
    <row r="216" spans="2:15" s="1" customFormat="1" hidden="1" outlineLevel="1" x14ac:dyDescent="0.2">
      <c r="B216" s="26">
        <v>204</v>
      </c>
      <c r="C216" s="26"/>
      <c r="D216" s="24" t="e">
        <f t="shared" si="35"/>
        <v>#NUM!</v>
      </c>
      <c r="E216" s="25">
        <f t="shared" si="36"/>
        <v>-1</v>
      </c>
      <c r="F216" s="23">
        <f t="shared" si="37"/>
        <v>0</v>
      </c>
      <c r="G216" s="29" t="e">
        <f t="shared" si="38"/>
        <v>#NUM!</v>
      </c>
      <c r="H216" s="25">
        <f t="shared" si="39"/>
        <v>-1</v>
      </c>
      <c r="I216" s="23">
        <f t="shared" si="40"/>
        <v>0.40799999999999997</v>
      </c>
      <c r="J216" s="29">
        <f t="shared" si="41"/>
        <v>4.2755381694910933E-23</v>
      </c>
      <c r="K216" s="25">
        <f t="shared" si="42"/>
        <v>-1</v>
      </c>
      <c r="L216" s="23">
        <f t="shared" si="43"/>
        <v>0.20399999999999999</v>
      </c>
      <c r="M216" s="29">
        <f t="shared" si="44"/>
        <v>7.2305300075122441E-166</v>
      </c>
      <c r="N216" s="25">
        <f t="shared" si="45"/>
        <v>-1</v>
      </c>
      <c r="O216" s="11"/>
    </row>
    <row r="217" spans="2:15" s="1" customFormat="1" hidden="1" outlineLevel="1" x14ac:dyDescent="0.2">
      <c r="B217" s="26">
        <v>205</v>
      </c>
      <c r="C217" s="26"/>
      <c r="D217" s="24" t="e">
        <f t="shared" si="35"/>
        <v>#NUM!</v>
      </c>
      <c r="E217" s="25">
        <f t="shared" si="36"/>
        <v>-1</v>
      </c>
      <c r="F217" s="23">
        <f t="shared" si="37"/>
        <v>0</v>
      </c>
      <c r="G217" s="29" t="e">
        <f t="shared" si="38"/>
        <v>#NUM!</v>
      </c>
      <c r="H217" s="25">
        <f t="shared" si="39"/>
        <v>-1</v>
      </c>
      <c r="I217" s="23">
        <f t="shared" si="40"/>
        <v>0.41</v>
      </c>
      <c r="J217" s="29">
        <f t="shared" si="41"/>
        <v>1.0511567011822484E-22</v>
      </c>
      <c r="K217" s="25">
        <f t="shared" si="42"/>
        <v>-1</v>
      </c>
      <c r="L217" s="23">
        <f t="shared" si="43"/>
        <v>0.20499999999999999</v>
      </c>
      <c r="M217" s="29">
        <f t="shared" si="44"/>
        <v>4.7804432276425216E-165</v>
      </c>
      <c r="N217" s="25">
        <f t="shared" si="45"/>
        <v>-1</v>
      </c>
      <c r="O217" s="11"/>
    </row>
    <row r="218" spans="2:15" s="1" customFormat="1" hidden="1" outlineLevel="1" x14ac:dyDescent="0.2">
      <c r="B218" s="26">
        <v>206</v>
      </c>
      <c r="C218" s="26"/>
      <c r="D218" s="24" t="e">
        <f t="shared" si="35"/>
        <v>#NUM!</v>
      </c>
      <c r="E218" s="25">
        <f t="shared" si="36"/>
        <v>-1</v>
      </c>
      <c r="F218" s="23">
        <f t="shared" si="37"/>
        <v>0</v>
      </c>
      <c r="G218" s="29" t="e">
        <f t="shared" si="38"/>
        <v>#NUM!</v>
      </c>
      <c r="H218" s="25">
        <f t="shared" si="39"/>
        <v>-1</v>
      </c>
      <c r="I218" s="23">
        <f t="shared" si="40"/>
        <v>0.41199999999999998</v>
      </c>
      <c r="J218" s="29">
        <f t="shared" si="41"/>
        <v>2.5630736409698579E-22</v>
      </c>
      <c r="K218" s="25">
        <f t="shared" si="42"/>
        <v>-1</v>
      </c>
      <c r="L218" s="23">
        <f t="shared" si="43"/>
        <v>0.20599999999999999</v>
      </c>
      <c r="M218" s="29">
        <f t="shared" si="44"/>
        <v>3.1412818034176194E-164</v>
      </c>
      <c r="N218" s="25">
        <f t="shared" si="45"/>
        <v>-1</v>
      </c>
      <c r="O218" s="11"/>
    </row>
    <row r="219" spans="2:15" s="1" customFormat="1" hidden="1" outlineLevel="1" x14ac:dyDescent="0.2">
      <c r="B219" s="26">
        <v>207</v>
      </c>
      <c r="C219" s="26"/>
      <c r="D219" s="24" t="e">
        <f t="shared" si="35"/>
        <v>#NUM!</v>
      </c>
      <c r="E219" s="25">
        <f t="shared" si="36"/>
        <v>-1</v>
      </c>
      <c r="F219" s="23">
        <f t="shared" si="37"/>
        <v>0</v>
      </c>
      <c r="G219" s="29" t="e">
        <f t="shared" si="38"/>
        <v>#NUM!</v>
      </c>
      <c r="H219" s="25">
        <f t="shared" si="39"/>
        <v>-1</v>
      </c>
      <c r="I219" s="23">
        <f t="shared" si="40"/>
        <v>0.41399999999999998</v>
      </c>
      <c r="J219" s="29">
        <f t="shared" si="41"/>
        <v>6.1983614020162294E-22</v>
      </c>
      <c r="K219" s="25">
        <f t="shared" si="42"/>
        <v>-1</v>
      </c>
      <c r="L219" s="23">
        <f t="shared" si="43"/>
        <v>0.20699999999999999</v>
      </c>
      <c r="M219" s="29">
        <f t="shared" si="44"/>
        <v>2.0516150720791684E-163</v>
      </c>
      <c r="N219" s="25">
        <f t="shared" si="45"/>
        <v>-1</v>
      </c>
      <c r="O219" s="11"/>
    </row>
    <row r="220" spans="2:15" s="1" customFormat="1" hidden="1" outlineLevel="1" x14ac:dyDescent="0.2">
      <c r="B220" s="26">
        <v>208</v>
      </c>
      <c r="C220" s="26"/>
      <c r="D220" s="24" t="e">
        <f t="shared" si="35"/>
        <v>#NUM!</v>
      </c>
      <c r="E220" s="25">
        <f t="shared" si="36"/>
        <v>-1</v>
      </c>
      <c r="F220" s="23">
        <f t="shared" si="37"/>
        <v>0</v>
      </c>
      <c r="G220" s="29" t="e">
        <f t="shared" si="38"/>
        <v>#NUM!</v>
      </c>
      <c r="H220" s="25">
        <f t="shared" si="39"/>
        <v>-1</v>
      </c>
      <c r="I220" s="23">
        <f t="shared" si="40"/>
        <v>0.41599999999999998</v>
      </c>
      <c r="J220" s="29">
        <f t="shared" si="41"/>
        <v>1.486688580039219E-21</v>
      </c>
      <c r="K220" s="25">
        <f t="shared" si="42"/>
        <v>-1</v>
      </c>
      <c r="L220" s="23">
        <f t="shared" si="43"/>
        <v>0.20799999999999999</v>
      </c>
      <c r="M220" s="29">
        <f t="shared" si="44"/>
        <v>1.3318170138514736E-162</v>
      </c>
      <c r="N220" s="25">
        <f t="shared" si="45"/>
        <v>-1</v>
      </c>
      <c r="O220" s="11"/>
    </row>
    <row r="221" spans="2:15" s="1" customFormat="1" hidden="1" outlineLevel="1" x14ac:dyDescent="0.2">
      <c r="B221" s="26">
        <v>209</v>
      </c>
      <c r="C221" s="26"/>
      <c r="D221" s="24" t="e">
        <f t="shared" si="35"/>
        <v>#NUM!</v>
      </c>
      <c r="E221" s="25">
        <f t="shared" si="36"/>
        <v>-1</v>
      </c>
      <c r="F221" s="23">
        <f t="shared" si="37"/>
        <v>0</v>
      </c>
      <c r="G221" s="29" t="e">
        <f t="shared" si="38"/>
        <v>#NUM!</v>
      </c>
      <c r="H221" s="25">
        <f t="shared" si="39"/>
        <v>-1</v>
      </c>
      <c r="I221" s="23">
        <f t="shared" si="40"/>
        <v>0.41799999999999998</v>
      </c>
      <c r="J221" s="29">
        <f t="shared" si="41"/>
        <v>3.5366769841461435E-21</v>
      </c>
      <c r="K221" s="25">
        <f t="shared" si="42"/>
        <v>-1</v>
      </c>
      <c r="L221" s="23">
        <f t="shared" si="43"/>
        <v>0.20899999999999999</v>
      </c>
      <c r="M221" s="29">
        <f t="shared" si="44"/>
        <v>8.593345625646701E-162</v>
      </c>
      <c r="N221" s="25">
        <f t="shared" si="45"/>
        <v>-1</v>
      </c>
      <c r="O221" s="11"/>
    </row>
    <row r="222" spans="2:15" s="1" customFormat="1" hidden="1" outlineLevel="1" x14ac:dyDescent="0.2">
      <c r="B222" s="26">
        <v>210</v>
      </c>
      <c r="C222" s="26"/>
      <c r="D222" s="24" t="e">
        <f t="shared" si="35"/>
        <v>#NUM!</v>
      </c>
      <c r="E222" s="25">
        <f t="shared" si="36"/>
        <v>-1</v>
      </c>
      <c r="F222" s="23">
        <f t="shared" si="37"/>
        <v>0</v>
      </c>
      <c r="G222" s="29" t="e">
        <f t="shared" si="38"/>
        <v>#NUM!</v>
      </c>
      <c r="H222" s="25">
        <f t="shared" si="39"/>
        <v>-1</v>
      </c>
      <c r="I222" s="23">
        <f t="shared" si="40"/>
        <v>0.42</v>
      </c>
      <c r="J222" s="29">
        <f t="shared" si="41"/>
        <v>8.344645965296001E-21</v>
      </c>
      <c r="K222" s="25">
        <f t="shared" si="42"/>
        <v>-1</v>
      </c>
      <c r="L222" s="23">
        <f t="shared" si="43"/>
        <v>0.21</v>
      </c>
      <c r="M222" s="29">
        <f t="shared" si="44"/>
        <v>5.5113538296381853E-161</v>
      </c>
      <c r="N222" s="25">
        <f t="shared" si="45"/>
        <v>-1</v>
      </c>
      <c r="O222" s="11"/>
    </row>
    <row r="223" spans="2:15" s="1" customFormat="1" hidden="1" outlineLevel="1" x14ac:dyDescent="0.2">
      <c r="B223" s="26">
        <v>211</v>
      </c>
      <c r="C223" s="26"/>
      <c r="D223" s="24" t="e">
        <f t="shared" si="35"/>
        <v>#NUM!</v>
      </c>
      <c r="E223" s="25">
        <f t="shared" si="36"/>
        <v>-1</v>
      </c>
      <c r="F223" s="23">
        <f t="shared" si="37"/>
        <v>0</v>
      </c>
      <c r="G223" s="29" t="e">
        <f t="shared" si="38"/>
        <v>#NUM!</v>
      </c>
      <c r="H223" s="25">
        <f t="shared" si="39"/>
        <v>-1</v>
      </c>
      <c r="I223" s="23">
        <f t="shared" si="40"/>
        <v>0.42199999999999999</v>
      </c>
      <c r="J223" s="29">
        <f t="shared" si="41"/>
        <v>1.9528203123601356E-20</v>
      </c>
      <c r="K223" s="25">
        <f t="shared" si="42"/>
        <v>-1</v>
      </c>
      <c r="L223" s="23">
        <f t="shared" si="43"/>
        <v>0.21099999999999999</v>
      </c>
      <c r="M223" s="29">
        <f t="shared" si="44"/>
        <v>3.5135145395296693E-160</v>
      </c>
      <c r="N223" s="25">
        <f t="shared" si="45"/>
        <v>-1</v>
      </c>
      <c r="O223" s="11"/>
    </row>
    <row r="224" spans="2:15" s="1" customFormat="1" hidden="1" outlineLevel="1" x14ac:dyDescent="0.2">
      <c r="B224" s="26">
        <v>212</v>
      </c>
      <c r="C224" s="26"/>
      <c r="D224" s="24" t="e">
        <f t="shared" si="35"/>
        <v>#NUM!</v>
      </c>
      <c r="E224" s="25">
        <f t="shared" si="36"/>
        <v>-1</v>
      </c>
      <c r="F224" s="23">
        <f t="shared" si="37"/>
        <v>0</v>
      </c>
      <c r="G224" s="29" t="e">
        <f t="shared" si="38"/>
        <v>#NUM!</v>
      </c>
      <c r="H224" s="25">
        <f t="shared" si="39"/>
        <v>-1</v>
      </c>
      <c r="I224" s="23">
        <f t="shared" si="40"/>
        <v>0.42399999999999999</v>
      </c>
      <c r="J224" s="29">
        <f t="shared" si="41"/>
        <v>4.532763822940047E-20</v>
      </c>
      <c r="K224" s="25">
        <f t="shared" si="42"/>
        <v>-1</v>
      </c>
      <c r="L224" s="23">
        <f t="shared" si="43"/>
        <v>0.21199999999999999</v>
      </c>
      <c r="M224" s="29">
        <f t="shared" si="44"/>
        <v>2.2264949925600159E-159</v>
      </c>
      <c r="N224" s="25">
        <f t="shared" si="45"/>
        <v>-1</v>
      </c>
      <c r="O224" s="11"/>
    </row>
    <row r="225" spans="2:15" s="1" customFormat="1" hidden="1" outlineLevel="1" x14ac:dyDescent="0.2">
      <c r="B225" s="26">
        <v>213</v>
      </c>
      <c r="C225" s="26"/>
      <c r="D225" s="24" t="e">
        <f t="shared" si="35"/>
        <v>#NUM!</v>
      </c>
      <c r="E225" s="25">
        <f t="shared" si="36"/>
        <v>-1</v>
      </c>
      <c r="F225" s="23">
        <f t="shared" si="37"/>
        <v>0</v>
      </c>
      <c r="G225" s="29" t="e">
        <f t="shared" si="38"/>
        <v>#NUM!</v>
      </c>
      <c r="H225" s="25">
        <f t="shared" si="39"/>
        <v>-1</v>
      </c>
      <c r="I225" s="23">
        <f t="shared" si="40"/>
        <v>0.42599999999999999</v>
      </c>
      <c r="J225" s="29">
        <f t="shared" si="41"/>
        <v>1.0435536962749267E-19</v>
      </c>
      <c r="K225" s="25">
        <f t="shared" si="42"/>
        <v>-1</v>
      </c>
      <c r="L225" s="23">
        <f t="shared" si="43"/>
        <v>0.21299999999999999</v>
      </c>
      <c r="M225" s="29">
        <f t="shared" si="44"/>
        <v>1.4025138613204726E-158</v>
      </c>
      <c r="N225" s="25">
        <f t="shared" si="45"/>
        <v>-1</v>
      </c>
      <c r="O225" s="11"/>
    </row>
    <row r="226" spans="2:15" s="1" customFormat="1" hidden="1" outlineLevel="1" x14ac:dyDescent="0.2">
      <c r="B226" s="26">
        <v>214</v>
      </c>
      <c r="C226" s="26"/>
      <c r="D226" s="24" t="e">
        <f t="shared" si="35"/>
        <v>#NUM!</v>
      </c>
      <c r="E226" s="25">
        <f t="shared" si="36"/>
        <v>-1</v>
      </c>
      <c r="F226" s="23">
        <f t="shared" si="37"/>
        <v>0</v>
      </c>
      <c r="G226" s="29" t="e">
        <f t="shared" si="38"/>
        <v>#NUM!</v>
      </c>
      <c r="H226" s="25">
        <f t="shared" si="39"/>
        <v>-1</v>
      </c>
      <c r="I226" s="23">
        <f t="shared" si="40"/>
        <v>0.42799999999999999</v>
      </c>
      <c r="J226" s="29">
        <f t="shared" si="41"/>
        <v>2.3829874188364126E-19</v>
      </c>
      <c r="K226" s="25">
        <f t="shared" si="42"/>
        <v>-1</v>
      </c>
      <c r="L226" s="23">
        <f t="shared" si="43"/>
        <v>0.214</v>
      </c>
      <c r="M226" s="29">
        <f t="shared" si="44"/>
        <v>8.782273270789903E-158</v>
      </c>
      <c r="N226" s="25">
        <f t="shared" si="45"/>
        <v>-1</v>
      </c>
      <c r="O226" s="11"/>
    </row>
    <row r="227" spans="2:15" s="1" customFormat="1" hidden="1" outlineLevel="1" x14ac:dyDescent="0.2">
      <c r="B227" s="26">
        <v>215</v>
      </c>
      <c r="C227" s="26"/>
      <c r="D227" s="24" t="e">
        <f t="shared" si="35"/>
        <v>#NUM!</v>
      </c>
      <c r="E227" s="25">
        <f t="shared" si="36"/>
        <v>-1</v>
      </c>
      <c r="F227" s="23">
        <f t="shared" si="37"/>
        <v>0</v>
      </c>
      <c r="G227" s="29" t="e">
        <f t="shared" si="38"/>
        <v>#NUM!</v>
      </c>
      <c r="H227" s="25">
        <f t="shared" si="39"/>
        <v>-1</v>
      </c>
      <c r="I227" s="23">
        <f t="shared" si="40"/>
        <v>0.43</v>
      </c>
      <c r="J227" s="29">
        <f t="shared" si="41"/>
        <v>5.3974440367810202E-19</v>
      </c>
      <c r="K227" s="25">
        <f t="shared" si="42"/>
        <v>-1</v>
      </c>
      <c r="L227" s="23">
        <f t="shared" si="43"/>
        <v>0.215</v>
      </c>
      <c r="M227" s="29">
        <f t="shared" si="44"/>
        <v>5.4667581121683827E-157</v>
      </c>
      <c r="N227" s="25">
        <f t="shared" si="45"/>
        <v>-1</v>
      </c>
      <c r="O227" s="11"/>
    </row>
    <row r="228" spans="2:15" s="1" customFormat="1" hidden="1" outlineLevel="1" x14ac:dyDescent="0.2">
      <c r="B228" s="26">
        <v>216</v>
      </c>
      <c r="C228" s="26"/>
      <c r="D228" s="24" t="e">
        <f t="shared" si="35"/>
        <v>#NUM!</v>
      </c>
      <c r="E228" s="25">
        <f t="shared" si="36"/>
        <v>-1</v>
      </c>
      <c r="F228" s="23">
        <f t="shared" si="37"/>
        <v>0</v>
      </c>
      <c r="G228" s="29" t="e">
        <f t="shared" si="38"/>
        <v>#NUM!</v>
      </c>
      <c r="H228" s="25">
        <f t="shared" si="39"/>
        <v>-1</v>
      </c>
      <c r="I228" s="23">
        <f t="shared" si="40"/>
        <v>0.432</v>
      </c>
      <c r="J228" s="29">
        <f t="shared" si="41"/>
        <v>1.2126014474524943E-18</v>
      </c>
      <c r="K228" s="25">
        <f t="shared" si="42"/>
        <v>-1</v>
      </c>
      <c r="L228" s="23">
        <f t="shared" si="43"/>
        <v>0.216</v>
      </c>
      <c r="M228" s="29">
        <f t="shared" si="44"/>
        <v>3.3828643948609784E-156</v>
      </c>
      <c r="N228" s="25">
        <f t="shared" si="45"/>
        <v>-1</v>
      </c>
      <c r="O228" s="11"/>
    </row>
    <row r="229" spans="2:15" s="1" customFormat="1" hidden="1" outlineLevel="1" x14ac:dyDescent="0.2">
      <c r="B229" s="26">
        <v>217</v>
      </c>
      <c r="C229" s="26"/>
      <c r="D229" s="24" t="e">
        <f t="shared" si="35"/>
        <v>#NUM!</v>
      </c>
      <c r="E229" s="25">
        <f t="shared" si="36"/>
        <v>-1</v>
      </c>
      <c r="F229" s="23">
        <f t="shared" si="37"/>
        <v>0</v>
      </c>
      <c r="G229" s="29" t="e">
        <f t="shared" si="38"/>
        <v>#NUM!</v>
      </c>
      <c r="H229" s="25">
        <f t="shared" si="39"/>
        <v>-1</v>
      </c>
      <c r="I229" s="23">
        <f t="shared" si="40"/>
        <v>0.434</v>
      </c>
      <c r="J229" s="29">
        <f t="shared" si="41"/>
        <v>2.7021877067904763E-18</v>
      </c>
      <c r="K229" s="25">
        <f t="shared" si="42"/>
        <v>-1</v>
      </c>
      <c r="L229" s="23">
        <f t="shared" si="43"/>
        <v>0.217</v>
      </c>
      <c r="M229" s="29">
        <f t="shared" si="44"/>
        <v>2.0810367192798543E-155</v>
      </c>
      <c r="N229" s="25">
        <f t="shared" si="45"/>
        <v>-1</v>
      </c>
      <c r="O229" s="11"/>
    </row>
    <row r="230" spans="2:15" s="1" customFormat="1" hidden="1" outlineLevel="1" x14ac:dyDescent="0.2">
      <c r="B230" s="26">
        <v>218</v>
      </c>
      <c r="C230" s="26"/>
      <c r="D230" s="24" t="e">
        <f t="shared" si="35"/>
        <v>#NUM!</v>
      </c>
      <c r="E230" s="25">
        <f t="shared" si="36"/>
        <v>-1</v>
      </c>
      <c r="F230" s="23">
        <f t="shared" si="37"/>
        <v>0</v>
      </c>
      <c r="G230" s="29" t="e">
        <f t="shared" si="38"/>
        <v>#NUM!</v>
      </c>
      <c r="H230" s="25">
        <f t="shared" si="39"/>
        <v>-1</v>
      </c>
      <c r="I230" s="23">
        <f t="shared" si="40"/>
        <v>0.436</v>
      </c>
      <c r="J230" s="29">
        <f t="shared" si="41"/>
        <v>5.9728867622572729E-18</v>
      </c>
      <c r="K230" s="25">
        <f t="shared" si="42"/>
        <v>-1</v>
      </c>
      <c r="L230" s="23">
        <f t="shared" si="43"/>
        <v>0.218</v>
      </c>
      <c r="M230" s="29">
        <f t="shared" si="44"/>
        <v>1.2726935324244132E-154</v>
      </c>
      <c r="N230" s="25">
        <f t="shared" si="45"/>
        <v>-1</v>
      </c>
      <c r="O230" s="11"/>
    </row>
    <row r="231" spans="2:15" s="1" customFormat="1" hidden="1" outlineLevel="1" x14ac:dyDescent="0.2">
      <c r="B231" s="26">
        <v>219</v>
      </c>
      <c r="C231" s="26"/>
      <c r="D231" s="24" t="e">
        <f t="shared" si="35"/>
        <v>#NUM!</v>
      </c>
      <c r="E231" s="25">
        <f t="shared" si="36"/>
        <v>-1</v>
      </c>
      <c r="F231" s="23">
        <f t="shared" si="37"/>
        <v>0</v>
      </c>
      <c r="G231" s="29" t="e">
        <f t="shared" si="38"/>
        <v>#NUM!</v>
      </c>
      <c r="H231" s="25">
        <f t="shared" si="39"/>
        <v>-1</v>
      </c>
      <c r="I231" s="23">
        <f t="shared" si="40"/>
        <v>0.438</v>
      </c>
      <c r="J231" s="29">
        <f t="shared" si="41"/>
        <v>1.3095681379521393E-17</v>
      </c>
      <c r="K231" s="25">
        <f t="shared" si="42"/>
        <v>-1</v>
      </c>
      <c r="L231" s="23">
        <f t="shared" si="43"/>
        <v>0.219</v>
      </c>
      <c r="M231" s="29">
        <f t="shared" si="44"/>
        <v>7.7379389816629036E-154</v>
      </c>
      <c r="N231" s="25">
        <f t="shared" si="45"/>
        <v>-1</v>
      </c>
      <c r="O231" s="11"/>
    </row>
    <row r="232" spans="2:15" s="1" customFormat="1" hidden="1" outlineLevel="1" x14ac:dyDescent="0.2">
      <c r="B232" s="26">
        <v>220</v>
      </c>
      <c r="C232" s="26"/>
      <c r="D232" s="24" t="e">
        <f t="shared" si="35"/>
        <v>#NUM!</v>
      </c>
      <c r="E232" s="25">
        <f t="shared" si="36"/>
        <v>-1</v>
      </c>
      <c r="F232" s="23">
        <f t="shared" si="37"/>
        <v>0</v>
      </c>
      <c r="G232" s="29" t="e">
        <f t="shared" si="38"/>
        <v>#NUM!</v>
      </c>
      <c r="H232" s="25">
        <f t="shared" si="39"/>
        <v>-1</v>
      </c>
      <c r="I232" s="23">
        <f t="shared" si="40"/>
        <v>0.44</v>
      </c>
      <c r="J232" s="29">
        <f t="shared" si="41"/>
        <v>2.8480693791358893E-17</v>
      </c>
      <c r="K232" s="25">
        <f t="shared" si="42"/>
        <v>-1</v>
      </c>
      <c r="L232" s="23">
        <f t="shared" si="43"/>
        <v>0.22</v>
      </c>
      <c r="M232" s="29">
        <f t="shared" si="44"/>
        <v>4.6772704141872926E-153</v>
      </c>
      <c r="N232" s="25">
        <f t="shared" si="45"/>
        <v>-1</v>
      </c>
      <c r="O232" s="11"/>
    </row>
    <row r="233" spans="2:15" s="1" customFormat="1" hidden="1" outlineLevel="1" x14ac:dyDescent="0.2">
      <c r="B233" s="26">
        <v>221</v>
      </c>
      <c r="C233" s="26"/>
      <c r="D233" s="24" t="e">
        <f t="shared" si="35"/>
        <v>#NUM!</v>
      </c>
      <c r="E233" s="25">
        <f t="shared" si="36"/>
        <v>-1</v>
      </c>
      <c r="F233" s="23">
        <f t="shared" si="37"/>
        <v>0</v>
      </c>
      <c r="G233" s="29" t="e">
        <f t="shared" si="38"/>
        <v>#NUM!</v>
      </c>
      <c r="H233" s="25">
        <f t="shared" si="39"/>
        <v>-1</v>
      </c>
      <c r="I233" s="23">
        <f t="shared" si="40"/>
        <v>0.442</v>
      </c>
      <c r="J233" s="29">
        <f t="shared" si="41"/>
        <v>6.1440557475796507E-17</v>
      </c>
      <c r="K233" s="25">
        <f t="shared" si="42"/>
        <v>-1</v>
      </c>
      <c r="L233" s="23">
        <f t="shared" si="43"/>
        <v>0.221</v>
      </c>
      <c r="M233" s="29">
        <f t="shared" si="44"/>
        <v>2.8108238737080738E-152</v>
      </c>
      <c r="N233" s="25">
        <f t="shared" si="45"/>
        <v>-1</v>
      </c>
      <c r="O233" s="11"/>
    </row>
    <row r="234" spans="2:15" s="1" customFormat="1" hidden="1" outlineLevel="1" x14ac:dyDescent="0.2">
      <c r="B234" s="26">
        <v>222</v>
      </c>
      <c r="C234" s="26"/>
      <c r="D234" s="24" t="e">
        <f t="shared" si="35"/>
        <v>#NUM!</v>
      </c>
      <c r="E234" s="25">
        <f t="shared" si="36"/>
        <v>-1</v>
      </c>
      <c r="F234" s="23">
        <f t="shared" si="37"/>
        <v>0</v>
      </c>
      <c r="G234" s="29" t="e">
        <f t="shared" si="38"/>
        <v>#NUM!</v>
      </c>
      <c r="H234" s="25">
        <f t="shared" si="39"/>
        <v>-1</v>
      </c>
      <c r="I234" s="23">
        <f t="shared" si="40"/>
        <v>0.44400000000000001</v>
      </c>
      <c r="J234" s="29">
        <f t="shared" si="41"/>
        <v>1.3147561221719984E-16</v>
      </c>
      <c r="K234" s="25">
        <f t="shared" si="42"/>
        <v>-1</v>
      </c>
      <c r="L234" s="23">
        <f t="shared" si="43"/>
        <v>0.222</v>
      </c>
      <c r="M234" s="29">
        <f t="shared" si="44"/>
        <v>1.67941080167996E-151</v>
      </c>
      <c r="N234" s="25">
        <f t="shared" si="45"/>
        <v>-1</v>
      </c>
      <c r="O234" s="11"/>
    </row>
    <row r="235" spans="2:15" s="1" customFormat="1" hidden="1" outlineLevel="1" x14ac:dyDescent="0.2">
      <c r="B235" s="26">
        <v>223</v>
      </c>
      <c r="C235" s="26"/>
      <c r="D235" s="24" t="e">
        <f t="shared" si="35"/>
        <v>#NUM!</v>
      </c>
      <c r="E235" s="25">
        <f t="shared" si="36"/>
        <v>-1</v>
      </c>
      <c r="F235" s="23">
        <f t="shared" si="37"/>
        <v>0</v>
      </c>
      <c r="G235" s="29" t="e">
        <f t="shared" si="38"/>
        <v>#NUM!</v>
      </c>
      <c r="H235" s="25">
        <f t="shared" si="39"/>
        <v>-1</v>
      </c>
      <c r="I235" s="23">
        <f t="shared" si="40"/>
        <v>0.44600000000000001</v>
      </c>
      <c r="J235" s="29">
        <f t="shared" si="41"/>
        <v>2.7907694490025717E-16</v>
      </c>
      <c r="K235" s="25">
        <f t="shared" si="42"/>
        <v>-1</v>
      </c>
      <c r="L235" s="23">
        <f t="shared" si="43"/>
        <v>0.223</v>
      </c>
      <c r="M235" s="29">
        <f t="shared" si="44"/>
        <v>9.9763229952167862E-151</v>
      </c>
      <c r="N235" s="25">
        <f t="shared" si="45"/>
        <v>-1</v>
      </c>
      <c r="O235" s="11"/>
    </row>
    <row r="236" spans="2:15" s="1" customFormat="1" hidden="1" outlineLevel="1" x14ac:dyDescent="0.2">
      <c r="B236" s="26">
        <v>224</v>
      </c>
      <c r="C236" s="26"/>
      <c r="D236" s="24" t="e">
        <f t="shared" si="35"/>
        <v>#NUM!</v>
      </c>
      <c r="E236" s="25">
        <f t="shared" si="36"/>
        <v>-1</v>
      </c>
      <c r="F236" s="23">
        <f t="shared" si="37"/>
        <v>0</v>
      </c>
      <c r="G236" s="29" t="e">
        <f t="shared" si="38"/>
        <v>#NUM!</v>
      </c>
      <c r="H236" s="25">
        <f t="shared" si="39"/>
        <v>-1</v>
      </c>
      <c r="I236" s="23">
        <f t="shared" si="40"/>
        <v>0.44800000000000001</v>
      </c>
      <c r="J236" s="29">
        <f t="shared" si="41"/>
        <v>5.8761724969284505E-16</v>
      </c>
      <c r="K236" s="25">
        <f t="shared" si="42"/>
        <v>-1</v>
      </c>
      <c r="L236" s="23">
        <f t="shared" si="43"/>
        <v>0.224</v>
      </c>
      <c r="M236" s="29">
        <f t="shared" si="44"/>
        <v>5.8922657690510007E-150</v>
      </c>
      <c r="N236" s="25">
        <f t="shared" si="45"/>
        <v>-1</v>
      </c>
      <c r="O236" s="11"/>
    </row>
    <row r="237" spans="2:15" s="1" customFormat="1" hidden="1" outlineLevel="1" x14ac:dyDescent="0.2">
      <c r="B237" s="26">
        <v>225</v>
      </c>
      <c r="C237" s="26"/>
      <c r="D237" s="24" t="e">
        <f t="shared" si="35"/>
        <v>#NUM!</v>
      </c>
      <c r="E237" s="25">
        <f t="shared" si="36"/>
        <v>-1</v>
      </c>
      <c r="F237" s="23">
        <f t="shared" si="37"/>
        <v>0</v>
      </c>
      <c r="G237" s="29" t="e">
        <f t="shared" si="38"/>
        <v>#NUM!</v>
      </c>
      <c r="H237" s="25">
        <f t="shared" si="39"/>
        <v>-1</v>
      </c>
      <c r="I237" s="23">
        <f t="shared" si="40"/>
        <v>0.45</v>
      </c>
      <c r="J237" s="29">
        <f t="shared" si="41"/>
        <v>1.2273259744936021E-15</v>
      </c>
      <c r="K237" s="25">
        <f t="shared" si="42"/>
        <v>-1</v>
      </c>
      <c r="L237" s="23">
        <f t="shared" si="43"/>
        <v>0.22500000000000001</v>
      </c>
      <c r="M237" s="29">
        <f t="shared" si="44"/>
        <v>3.4601932602680516E-149</v>
      </c>
      <c r="N237" s="25">
        <f t="shared" si="45"/>
        <v>-1</v>
      </c>
      <c r="O237" s="11"/>
    </row>
    <row r="238" spans="2:15" s="1" customFormat="1" hidden="1" outlineLevel="1" x14ac:dyDescent="0.2">
      <c r="B238" s="26">
        <v>226</v>
      </c>
      <c r="C238" s="26"/>
      <c r="D238" s="24" t="e">
        <f t="shared" si="35"/>
        <v>#NUM!</v>
      </c>
      <c r="E238" s="25">
        <f t="shared" si="36"/>
        <v>-1</v>
      </c>
      <c r="F238" s="23">
        <f t="shared" si="37"/>
        <v>0</v>
      </c>
      <c r="G238" s="29" t="e">
        <f t="shared" si="38"/>
        <v>#NUM!</v>
      </c>
      <c r="H238" s="25">
        <f t="shared" si="39"/>
        <v>-1</v>
      </c>
      <c r="I238" s="23">
        <f t="shared" si="40"/>
        <v>0.45200000000000001</v>
      </c>
      <c r="J238" s="29">
        <f t="shared" si="41"/>
        <v>2.5428632513874678E-15</v>
      </c>
      <c r="K238" s="25">
        <f t="shared" si="42"/>
        <v>-1</v>
      </c>
      <c r="L238" s="23">
        <f t="shared" si="43"/>
        <v>0.22600000000000001</v>
      </c>
      <c r="M238" s="29">
        <f t="shared" si="44"/>
        <v>2.0203771338506453E-148</v>
      </c>
      <c r="N238" s="25">
        <f t="shared" si="45"/>
        <v>-1</v>
      </c>
      <c r="O238" s="11"/>
    </row>
    <row r="239" spans="2:15" s="1" customFormat="1" hidden="1" outlineLevel="1" x14ac:dyDescent="0.2">
      <c r="B239" s="26">
        <v>227</v>
      </c>
      <c r="C239" s="26"/>
      <c r="D239" s="24" t="e">
        <f t="shared" si="35"/>
        <v>#NUM!</v>
      </c>
      <c r="E239" s="25">
        <f t="shared" si="36"/>
        <v>-1</v>
      </c>
      <c r="F239" s="23">
        <f t="shared" si="37"/>
        <v>0</v>
      </c>
      <c r="G239" s="29" t="e">
        <f t="shared" si="38"/>
        <v>#NUM!</v>
      </c>
      <c r="H239" s="25">
        <f t="shared" si="39"/>
        <v>-1</v>
      </c>
      <c r="I239" s="23">
        <f t="shared" si="40"/>
        <v>0.45400000000000001</v>
      </c>
      <c r="J239" s="29">
        <f t="shared" si="41"/>
        <v>5.2262061489998806E-15</v>
      </c>
      <c r="K239" s="25">
        <f t="shared" si="42"/>
        <v>-1</v>
      </c>
      <c r="L239" s="23">
        <f t="shared" si="43"/>
        <v>0.22700000000000001</v>
      </c>
      <c r="M239" s="29">
        <f t="shared" si="44"/>
        <v>1.1729685653152259E-147</v>
      </c>
      <c r="N239" s="25">
        <f t="shared" si="45"/>
        <v>-1</v>
      </c>
      <c r="O239" s="11"/>
    </row>
    <row r="240" spans="2:15" s="1" customFormat="1" hidden="1" outlineLevel="1" x14ac:dyDescent="0.2">
      <c r="B240" s="26">
        <v>228</v>
      </c>
      <c r="C240" s="26"/>
      <c r="D240" s="24" t="e">
        <f t="shared" si="35"/>
        <v>#NUM!</v>
      </c>
      <c r="E240" s="25">
        <f t="shared" si="36"/>
        <v>-1</v>
      </c>
      <c r="F240" s="23">
        <f t="shared" si="37"/>
        <v>0</v>
      </c>
      <c r="G240" s="29" t="e">
        <f t="shared" si="38"/>
        <v>#NUM!</v>
      </c>
      <c r="H240" s="25">
        <f t="shared" si="39"/>
        <v>-1</v>
      </c>
      <c r="I240" s="23">
        <f t="shared" si="40"/>
        <v>0.45600000000000002</v>
      </c>
      <c r="J240" s="29">
        <f t="shared" si="41"/>
        <v>1.0654992835069702E-14</v>
      </c>
      <c r="K240" s="25">
        <f t="shared" si="42"/>
        <v>-1</v>
      </c>
      <c r="L240" s="23">
        <f t="shared" si="43"/>
        <v>0.22800000000000001</v>
      </c>
      <c r="M240" s="29">
        <f t="shared" si="44"/>
        <v>6.7712655479240892E-147</v>
      </c>
      <c r="N240" s="25">
        <f t="shared" si="45"/>
        <v>-1</v>
      </c>
      <c r="O240" s="11"/>
    </row>
    <row r="241" spans="2:15" s="1" customFormat="1" hidden="1" outlineLevel="1" x14ac:dyDescent="0.2">
      <c r="B241" s="26">
        <v>229</v>
      </c>
      <c r="C241" s="26"/>
      <c r="D241" s="24" t="e">
        <f t="shared" si="35"/>
        <v>#NUM!</v>
      </c>
      <c r="E241" s="25">
        <f t="shared" si="36"/>
        <v>-1</v>
      </c>
      <c r="F241" s="23">
        <f t="shared" si="37"/>
        <v>0</v>
      </c>
      <c r="G241" s="29" t="e">
        <f t="shared" si="38"/>
        <v>#NUM!</v>
      </c>
      <c r="H241" s="25">
        <f t="shared" si="39"/>
        <v>-1</v>
      </c>
      <c r="I241" s="23">
        <f t="shared" si="40"/>
        <v>0.45800000000000002</v>
      </c>
      <c r="J241" s="29">
        <f t="shared" si="41"/>
        <v>2.1548915050366582E-14</v>
      </c>
      <c r="K241" s="25">
        <f t="shared" si="42"/>
        <v>-1</v>
      </c>
      <c r="L241" s="23">
        <f t="shared" si="43"/>
        <v>0.22900000000000001</v>
      </c>
      <c r="M241" s="29">
        <f t="shared" si="44"/>
        <v>3.8867847419904647E-146</v>
      </c>
      <c r="N241" s="25">
        <f t="shared" si="45"/>
        <v>-1</v>
      </c>
      <c r="O241" s="11"/>
    </row>
    <row r="242" spans="2:15" s="1" customFormat="1" hidden="1" outlineLevel="1" x14ac:dyDescent="0.2">
      <c r="B242" s="26">
        <v>230</v>
      </c>
      <c r="C242" s="26"/>
      <c r="D242" s="24" t="e">
        <f t="shared" si="35"/>
        <v>#NUM!</v>
      </c>
      <c r="E242" s="25">
        <f t="shared" si="36"/>
        <v>-1</v>
      </c>
      <c r="F242" s="23">
        <f t="shared" si="37"/>
        <v>0</v>
      </c>
      <c r="G242" s="29" t="e">
        <f t="shared" si="38"/>
        <v>#NUM!</v>
      </c>
      <c r="H242" s="25">
        <f t="shared" si="39"/>
        <v>-1</v>
      </c>
      <c r="I242" s="23">
        <f t="shared" si="40"/>
        <v>0.46</v>
      </c>
      <c r="J242" s="29">
        <f t="shared" si="41"/>
        <v>4.3232036034654289E-14</v>
      </c>
      <c r="K242" s="25">
        <f t="shared" si="42"/>
        <v>-1</v>
      </c>
      <c r="L242" s="23">
        <f t="shared" si="43"/>
        <v>0.23</v>
      </c>
      <c r="M242" s="29">
        <f t="shared" si="44"/>
        <v>2.2184817305841021E-145</v>
      </c>
      <c r="N242" s="25">
        <f t="shared" si="45"/>
        <v>-1</v>
      </c>
      <c r="O242" s="11"/>
    </row>
    <row r="243" spans="2:15" s="1" customFormat="1" hidden="1" outlineLevel="1" x14ac:dyDescent="0.2">
      <c r="B243" s="26">
        <v>231</v>
      </c>
      <c r="C243" s="26"/>
      <c r="D243" s="24" t="e">
        <f t="shared" si="35"/>
        <v>#NUM!</v>
      </c>
      <c r="E243" s="25">
        <f t="shared" si="36"/>
        <v>-1</v>
      </c>
      <c r="F243" s="23">
        <f t="shared" si="37"/>
        <v>0</v>
      </c>
      <c r="G243" s="29" t="e">
        <f t="shared" si="38"/>
        <v>#NUM!</v>
      </c>
      <c r="H243" s="25">
        <f t="shared" si="39"/>
        <v>-1</v>
      </c>
      <c r="I243" s="23">
        <f t="shared" si="40"/>
        <v>0.46200000000000002</v>
      </c>
      <c r="J243" s="29">
        <f t="shared" si="41"/>
        <v>8.6039187194276315E-14</v>
      </c>
      <c r="K243" s="25">
        <f t="shared" si="42"/>
        <v>-1</v>
      </c>
      <c r="L243" s="23">
        <f t="shared" si="43"/>
        <v>0.23100000000000001</v>
      </c>
      <c r="M243" s="29">
        <f t="shared" si="44"/>
        <v>1.2591382795206723E-144</v>
      </c>
      <c r="N243" s="25">
        <f t="shared" si="45"/>
        <v>-1</v>
      </c>
      <c r="O243" s="11"/>
    </row>
    <row r="244" spans="2:15" s="1" customFormat="1" hidden="1" outlineLevel="1" x14ac:dyDescent="0.2">
      <c r="B244" s="26">
        <v>232</v>
      </c>
      <c r="C244" s="26"/>
      <c r="D244" s="24" t="e">
        <f t="shared" si="35"/>
        <v>#NUM!</v>
      </c>
      <c r="E244" s="25">
        <f t="shared" si="36"/>
        <v>-1</v>
      </c>
      <c r="F244" s="23">
        <f t="shared" si="37"/>
        <v>0</v>
      </c>
      <c r="G244" s="29" t="e">
        <f t="shared" si="38"/>
        <v>#NUM!</v>
      </c>
      <c r="H244" s="25">
        <f t="shared" si="39"/>
        <v>-1</v>
      </c>
      <c r="I244" s="23">
        <f t="shared" si="40"/>
        <v>0.46400000000000002</v>
      </c>
      <c r="J244" s="29">
        <f t="shared" si="41"/>
        <v>1.6986324620007283E-13</v>
      </c>
      <c r="K244" s="25">
        <f t="shared" si="42"/>
        <v>-1</v>
      </c>
      <c r="L244" s="23">
        <f t="shared" si="43"/>
        <v>0.23200000000000001</v>
      </c>
      <c r="M244" s="29">
        <f t="shared" si="44"/>
        <v>7.1064156835894552E-144</v>
      </c>
      <c r="N244" s="25">
        <f t="shared" si="45"/>
        <v>-1</v>
      </c>
      <c r="O244" s="11"/>
    </row>
    <row r="245" spans="2:15" s="1" customFormat="1" hidden="1" outlineLevel="1" x14ac:dyDescent="0.2">
      <c r="B245" s="26">
        <v>233</v>
      </c>
      <c r="C245" s="26"/>
      <c r="D245" s="24" t="e">
        <f t="shared" si="35"/>
        <v>#NUM!</v>
      </c>
      <c r="E245" s="25">
        <f t="shared" si="36"/>
        <v>-1</v>
      </c>
      <c r="F245" s="23">
        <f t="shared" si="37"/>
        <v>0</v>
      </c>
      <c r="G245" s="29" t="e">
        <f t="shared" si="38"/>
        <v>#NUM!</v>
      </c>
      <c r="H245" s="25">
        <f t="shared" si="39"/>
        <v>-1</v>
      </c>
      <c r="I245" s="23">
        <f t="shared" si="40"/>
        <v>0.46600000000000003</v>
      </c>
      <c r="J245" s="29">
        <f t="shared" si="41"/>
        <v>3.326726654497083E-13</v>
      </c>
      <c r="K245" s="25">
        <f t="shared" si="42"/>
        <v>-1</v>
      </c>
      <c r="L245" s="23">
        <f t="shared" si="43"/>
        <v>0.23300000000000001</v>
      </c>
      <c r="M245" s="29">
        <f t="shared" si="44"/>
        <v>3.9883634895585841E-143</v>
      </c>
      <c r="N245" s="25">
        <f t="shared" si="45"/>
        <v>-1</v>
      </c>
      <c r="O245" s="11"/>
    </row>
    <row r="246" spans="2:15" s="1" customFormat="1" hidden="1" outlineLevel="1" x14ac:dyDescent="0.2">
      <c r="B246" s="26">
        <v>234</v>
      </c>
      <c r="C246" s="26"/>
      <c r="D246" s="24" t="e">
        <f t="shared" si="35"/>
        <v>#NUM!</v>
      </c>
      <c r="E246" s="25">
        <f t="shared" si="36"/>
        <v>-1</v>
      </c>
      <c r="F246" s="23">
        <f t="shared" si="37"/>
        <v>0</v>
      </c>
      <c r="G246" s="29" t="e">
        <f t="shared" si="38"/>
        <v>#NUM!</v>
      </c>
      <c r="H246" s="25">
        <f t="shared" si="39"/>
        <v>-1</v>
      </c>
      <c r="I246" s="23">
        <f t="shared" si="40"/>
        <v>0.46800000000000003</v>
      </c>
      <c r="J246" s="29">
        <f t="shared" si="41"/>
        <v>6.4632558391424809E-13</v>
      </c>
      <c r="K246" s="25">
        <f t="shared" si="42"/>
        <v>-1</v>
      </c>
      <c r="L246" s="23">
        <f t="shared" si="43"/>
        <v>0.23400000000000001</v>
      </c>
      <c r="M246" s="29">
        <f t="shared" si="44"/>
        <v>2.2259380016046108E-142</v>
      </c>
      <c r="N246" s="25">
        <f t="shared" si="45"/>
        <v>-1</v>
      </c>
      <c r="O246" s="11"/>
    </row>
    <row r="247" spans="2:15" s="1" customFormat="1" hidden="1" outlineLevel="1" x14ac:dyDescent="0.2">
      <c r="B247" s="26">
        <v>235</v>
      </c>
      <c r="C247" s="26"/>
      <c r="D247" s="24" t="e">
        <f t="shared" si="35"/>
        <v>#NUM!</v>
      </c>
      <c r="E247" s="25">
        <f t="shared" si="36"/>
        <v>-1</v>
      </c>
      <c r="F247" s="23">
        <f t="shared" si="37"/>
        <v>0</v>
      </c>
      <c r="G247" s="29" t="e">
        <f t="shared" si="38"/>
        <v>#NUM!</v>
      </c>
      <c r="H247" s="25">
        <f t="shared" si="39"/>
        <v>-1</v>
      </c>
      <c r="I247" s="23">
        <f t="shared" si="40"/>
        <v>0.47</v>
      </c>
      <c r="J247" s="29">
        <f t="shared" si="41"/>
        <v>1.2456727010045961E-12</v>
      </c>
      <c r="K247" s="25">
        <f t="shared" si="42"/>
        <v>-1</v>
      </c>
      <c r="L247" s="23">
        <f t="shared" si="43"/>
        <v>0.23499999999999999</v>
      </c>
      <c r="M247" s="29">
        <f t="shared" si="44"/>
        <v>1.2354147910459531E-141</v>
      </c>
      <c r="N247" s="25">
        <f t="shared" si="45"/>
        <v>-1</v>
      </c>
      <c r="O247" s="11"/>
    </row>
    <row r="248" spans="2:15" s="1" customFormat="1" hidden="1" outlineLevel="1" x14ac:dyDescent="0.2">
      <c r="B248" s="26">
        <v>236</v>
      </c>
      <c r="C248" s="26"/>
      <c r="D248" s="24" t="e">
        <f t="shared" si="35"/>
        <v>#NUM!</v>
      </c>
      <c r="E248" s="25">
        <f t="shared" si="36"/>
        <v>-1</v>
      </c>
      <c r="F248" s="23">
        <f t="shared" si="37"/>
        <v>0</v>
      </c>
      <c r="G248" s="29" t="e">
        <f t="shared" si="38"/>
        <v>#NUM!</v>
      </c>
      <c r="H248" s="25">
        <f t="shared" si="39"/>
        <v>-1</v>
      </c>
      <c r="I248" s="23">
        <f t="shared" si="40"/>
        <v>0.47199999999999998</v>
      </c>
      <c r="J248" s="29">
        <f t="shared" si="41"/>
        <v>2.3816428931827865E-12</v>
      </c>
      <c r="K248" s="25">
        <f t="shared" si="42"/>
        <v>-1</v>
      </c>
      <c r="L248" s="23">
        <f t="shared" si="43"/>
        <v>0.23599999999999999</v>
      </c>
      <c r="M248" s="29">
        <f t="shared" si="44"/>
        <v>6.8186916919910203E-141</v>
      </c>
      <c r="N248" s="25">
        <f t="shared" si="45"/>
        <v>-1</v>
      </c>
      <c r="O248" s="11"/>
    </row>
    <row r="249" spans="2:15" s="1" customFormat="1" hidden="1" outlineLevel="1" x14ac:dyDescent="0.2">
      <c r="B249" s="26">
        <v>237</v>
      </c>
      <c r="C249" s="26"/>
      <c r="D249" s="24" t="e">
        <f t="shared" si="35"/>
        <v>#NUM!</v>
      </c>
      <c r="E249" s="25">
        <f t="shared" si="36"/>
        <v>-1</v>
      </c>
      <c r="F249" s="23">
        <f t="shared" si="37"/>
        <v>0</v>
      </c>
      <c r="G249" s="29" t="e">
        <f t="shared" si="38"/>
        <v>#NUM!</v>
      </c>
      <c r="H249" s="25">
        <f t="shared" si="39"/>
        <v>-1</v>
      </c>
      <c r="I249" s="23">
        <f t="shared" si="40"/>
        <v>0.47399999999999998</v>
      </c>
      <c r="J249" s="29">
        <f t="shared" si="41"/>
        <v>4.5172179951437293E-12</v>
      </c>
      <c r="K249" s="25">
        <f t="shared" si="42"/>
        <v>-1</v>
      </c>
      <c r="L249" s="23">
        <f t="shared" si="43"/>
        <v>0.23699999999999999</v>
      </c>
      <c r="M249" s="29">
        <f t="shared" si="44"/>
        <v>3.7426989225550359E-140</v>
      </c>
      <c r="N249" s="25">
        <f t="shared" si="45"/>
        <v>-1</v>
      </c>
      <c r="O249" s="11"/>
    </row>
    <row r="250" spans="2:15" s="1" customFormat="1" hidden="1" outlineLevel="1" x14ac:dyDescent="0.2">
      <c r="B250" s="26">
        <v>238</v>
      </c>
      <c r="C250" s="26"/>
      <c r="D250" s="24" t="e">
        <f t="shared" si="35"/>
        <v>#NUM!</v>
      </c>
      <c r="E250" s="25">
        <f t="shared" si="36"/>
        <v>-1</v>
      </c>
      <c r="F250" s="23">
        <f t="shared" si="37"/>
        <v>0</v>
      </c>
      <c r="G250" s="29" t="e">
        <f t="shared" si="38"/>
        <v>#NUM!</v>
      </c>
      <c r="H250" s="25">
        <f t="shared" si="39"/>
        <v>-1</v>
      </c>
      <c r="I250" s="23">
        <f t="shared" si="40"/>
        <v>0.47599999999999998</v>
      </c>
      <c r="J250" s="29">
        <f t="shared" si="41"/>
        <v>8.499407785775313E-12</v>
      </c>
      <c r="K250" s="25">
        <f t="shared" si="42"/>
        <v>-1</v>
      </c>
      <c r="L250" s="23">
        <f t="shared" si="43"/>
        <v>0.23799999999999999</v>
      </c>
      <c r="M250" s="29">
        <f t="shared" si="44"/>
        <v>2.0430137918274732E-139</v>
      </c>
      <c r="N250" s="25">
        <f t="shared" si="45"/>
        <v>-1</v>
      </c>
      <c r="O250" s="11"/>
    </row>
    <row r="251" spans="2:15" s="1" customFormat="1" hidden="1" outlineLevel="1" x14ac:dyDescent="0.2">
      <c r="B251" s="26">
        <v>239</v>
      </c>
      <c r="C251" s="26"/>
      <c r="D251" s="24" t="e">
        <f t="shared" si="35"/>
        <v>#NUM!</v>
      </c>
      <c r="E251" s="25">
        <f t="shared" si="36"/>
        <v>-1</v>
      </c>
      <c r="F251" s="23">
        <f t="shared" si="37"/>
        <v>0</v>
      </c>
      <c r="G251" s="29" t="e">
        <f t="shared" si="38"/>
        <v>#NUM!</v>
      </c>
      <c r="H251" s="25">
        <f t="shared" si="39"/>
        <v>-1</v>
      </c>
      <c r="I251" s="23">
        <f t="shared" si="40"/>
        <v>0.47799999999999998</v>
      </c>
      <c r="J251" s="29">
        <f t="shared" si="41"/>
        <v>1.586466413117766E-11</v>
      </c>
      <c r="K251" s="25">
        <f t="shared" si="42"/>
        <v>-1</v>
      </c>
      <c r="L251" s="23">
        <f t="shared" si="43"/>
        <v>0.23899999999999999</v>
      </c>
      <c r="M251" s="29">
        <f t="shared" si="44"/>
        <v>1.1090910334780047E-138</v>
      </c>
      <c r="N251" s="25">
        <f t="shared" si="45"/>
        <v>-1</v>
      </c>
      <c r="O251" s="11"/>
    </row>
    <row r="252" spans="2:15" s="1" customFormat="1" hidden="1" outlineLevel="1" x14ac:dyDescent="0.2">
      <c r="B252" s="26">
        <v>240</v>
      </c>
      <c r="C252" s="26"/>
      <c r="D252" s="24" t="e">
        <f t="shared" si="35"/>
        <v>#NUM!</v>
      </c>
      <c r="E252" s="25">
        <f t="shared" si="36"/>
        <v>-1</v>
      </c>
      <c r="F252" s="23">
        <f t="shared" si="37"/>
        <v>0</v>
      </c>
      <c r="G252" s="29" t="e">
        <f t="shared" si="38"/>
        <v>#NUM!</v>
      </c>
      <c r="H252" s="25">
        <f t="shared" si="39"/>
        <v>-1</v>
      </c>
      <c r="I252" s="23">
        <f t="shared" si="40"/>
        <v>0.48</v>
      </c>
      <c r="J252" s="29">
        <f t="shared" si="41"/>
        <v>2.9376427061819413E-11</v>
      </c>
      <c r="K252" s="25">
        <f t="shared" si="42"/>
        <v>-1</v>
      </c>
      <c r="L252" s="23">
        <f t="shared" si="43"/>
        <v>0.24</v>
      </c>
      <c r="M252" s="29">
        <f t="shared" si="44"/>
        <v>5.9879675020315825E-138</v>
      </c>
      <c r="N252" s="25">
        <f t="shared" si="45"/>
        <v>-1</v>
      </c>
      <c r="O252" s="11"/>
    </row>
    <row r="253" spans="2:15" s="1" customFormat="1" hidden="1" outlineLevel="1" x14ac:dyDescent="0.2">
      <c r="B253" s="26">
        <v>241</v>
      </c>
      <c r="C253" s="26"/>
      <c r="D253" s="24" t="e">
        <f t="shared" si="35"/>
        <v>#NUM!</v>
      </c>
      <c r="E253" s="25">
        <f t="shared" si="36"/>
        <v>-1</v>
      </c>
      <c r="F253" s="23">
        <f t="shared" si="37"/>
        <v>0</v>
      </c>
      <c r="G253" s="29" t="e">
        <f t="shared" si="38"/>
        <v>#NUM!</v>
      </c>
      <c r="H253" s="25">
        <f t="shared" si="39"/>
        <v>-1</v>
      </c>
      <c r="I253" s="23">
        <f t="shared" si="40"/>
        <v>0.48199999999999998</v>
      </c>
      <c r="J253" s="29">
        <f t="shared" si="41"/>
        <v>5.3962753759403792E-11</v>
      </c>
      <c r="K253" s="25">
        <f t="shared" si="42"/>
        <v>-1</v>
      </c>
      <c r="L253" s="23">
        <f t="shared" si="43"/>
        <v>0.24099999999999999</v>
      </c>
      <c r="M253" s="29">
        <f t="shared" si="44"/>
        <v>3.2152504653722274E-137</v>
      </c>
      <c r="N253" s="25">
        <f t="shared" si="45"/>
        <v>-1</v>
      </c>
      <c r="O253" s="11"/>
    </row>
    <row r="254" spans="2:15" s="1" customFormat="1" hidden="1" outlineLevel="1" x14ac:dyDescent="0.2">
      <c r="B254" s="26">
        <v>242</v>
      </c>
      <c r="C254" s="26"/>
      <c r="D254" s="24" t="e">
        <f t="shared" si="35"/>
        <v>#NUM!</v>
      </c>
      <c r="E254" s="25">
        <f t="shared" si="36"/>
        <v>-1</v>
      </c>
      <c r="F254" s="23">
        <f t="shared" si="37"/>
        <v>0</v>
      </c>
      <c r="G254" s="29" t="e">
        <f t="shared" si="38"/>
        <v>#NUM!</v>
      </c>
      <c r="H254" s="25">
        <f t="shared" si="39"/>
        <v>-1</v>
      </c>
      <c r="I254" s="23">
        <f t="shared" si="40"/>
        <v>0.48399999999999999</v>
      </c>
      <c r="J254" s="29">
        <f t="shared" si="41"/>
        <v>9.8337084330153532E-11</v>
      </c>
      <c r="K254" s="25">
        <f t="shared" si="42"/>
        <v>-1</v>
      </c>
      <c r="L254" s="23">
        <f t="shared" si="43"/>
        <v>0.24199999999999999</v>
      </c>
      <c r="M254" s="29">
        <f t="shared" si="44"/>
        <v>1.7170385470485792E-136</v>
      </c>
      <c r="N254" s="25">
        <f t="shared" si="45"/>
        <v>-1</v>
      </c>
      <c r="O254" s="11"/>
    </row>
    <row r="255" spans="2:15" s="1" customFormat="1" hidden="1" outlineLevel="1" x14ac:dyDescent="0.2">
      <c r="B255" s="26">
        <v>243</v>
      </c>
      <c r="C255" s="26"/>
      <c r="D255" s="24" t="e">
        <f t="shared" si="35"/>
        <v>#NUM!</v>
      </c>
      <c r="E255" s="25">
        <f t="shared" si="36"/>
        <v>-1</v>
      </c>
      <c r="F255" s="23">
        <f t="shared" si="37"/>
        <v>0</v>
      </c>
      <c r="G255" s="29" t="e">
        <f t="shared" si="38"/>
        <v>#NUM!</v>
      </c>
      <c r="H255" s="25">
        <f t="shared" si="39"/>
        <v>-1</v>
      </c>
      <c r="I255" s="23">
        <f t="shared" si="40"/>
        <v>0.48599999999999999</v>
      </c>
      <c r="J255" s="29">
        <f t="shared" si="41"/>
        <v>1.7777454884910611E-10</v>
      </c>
      <c r="K255" s="25">
        <f t="shared" si="42"/>
        <v>-1</v>
      </c>
      <c r="L255" s="23">
        <f t="shared" si="43"/>
        <v>0.24299999999999999</v>
      </c>
      <c r="M255" s="29">
        <f t="shared" si="44"/>
        <v>9.1197262568946317E-136</v>
      </c>
      <c r="N255" s="25">
        <f t="shared" si="45"/>
        <v>-1</v>
      </c>
      <c r="O255" s="11"/>
    </row>
    <row r="256" spans="2:15" s="1" customFormat="1" hidden="1" outlineLevel="1" x14ac:dyDescent="0.2">
      <c r="B256" s="26">
        <v>244</v>
      </c>
      <c r="C256" s="26"/>
      <c r="D256" s="24" t="e">
        <f t="shared" si="35"/>
        <v>#NUM!</v>
      </c>
      <c r="E256" s="25">
        <f t="shared" si="36"/>
        <v>-1</v>
      </c>
      <c r="F256" s="23">
        <f t="shared" si="37"/>
        <v>0</v>
      </c>
      <c r="G256" s="29" t="e">
        <f t="shared" si="38"/>
        <v>#NUM!</v>
      </c>
      <c r="H256" s="25">
        <f t="shared" si="39"/>
        <v>-1</v>
      </c>
      <c r="I256" s="23">
        <f t="shared" si="40"/>
        <v>0.48799999999999999</v>
      </c>
      <c r="J256" s="29">
        <f t="shared" si="41"/>
        <v>3.1882451488877755E-10</v>
      </c>
      <c r="K256" s="25">
        <f t="shared" si="42"/>
        <v>-1</v>
      </c>
      <c r="L256" s="23">
        <f t="shared" si="43"/>
        <v>0.24399999999999999</v>
      </c>
      <c r="M256" s="29">
        <f t="shared" si="44"/>
        <v>4.8175549946564068E-135</v>
      </c>
      <c r="N256" s="25">
        <f t="shared" si="45"/>
        <v>-1</v>
      </c>
      <c r="O256" s="11"/>
    </row>
    <row r="257" spans="2:15" s="1" customFormat="1" hidden="1" outlineLevel="1" x14ac:dyDescent="0.2">
      <c r="B257" s="26">
        <v>245</v>
      </c>
      <c r="C257" s="26"/>
      <c r="D257" s="24" t="e">
        <f t="shared" si="35"/>
        <v>#NUM!</v>
      </c>
      <c r="E257" s="25">
        <f t="shared" si="36"/>
        <v>-1</v>
      </c>
      <c r="F257" s="23">
        <f t="shared" si="37"/>
        <v>0</v>
      </c>
      <c r="G257" s="29" t="e">
        <f t="shared" si="38"/>
        <v>#NUM!</v>
      </c>
      <c r="H257" s="25">
        <f t="shared" si="39"/>
        <v>-1</v>
      </c>
      <c r="I257" s="23">
        <f t="shared" si="40"/>
        <v>0.49</v>
      </c>
      <c r="J257" s="29">
        <f t="shared" si="41"/>
        <v>5.6723682031177006E-10</v>
      </c>
      <c r="K257" s="25">
        <f t="shared" si="42"/>
        <v>-1</v>
      </c>
      <c r="L257" s="23">
        <f t="shared" si="43"/>
        <v>0.245</v>
      </c>
      <c r="M257" s="29">
        <f t="shared" si="44"/>
        <v>2.531169435030589E-134</v>
      </c>
      <c r="N257" s="25">
        <f t="shared" si="45"/>
        <v>-1</v>
      </c>
      <c r="O257" s="11"/>
    </row>
    <row r="258" spans="2:15" s="1" customFormat="1" hidden="1" outlineLevel="1" x14ac:dyDescent="0.2">
      <c r="B258" s="26">
        <v>246</v>
      </c>
      <c r="C258" s="26"/>
      <c r="D258" s="24" t="e">
        <f t="shared" si="35"/>
        <v>#NUM!</v>
      </c>
      <c r="E258" s="25">
        <f t="shared" si="36"/>
        <v>-1</v>
      </c>
      <c r="F258" s="23">
        <f t="shared" si="37"/>
        <v>0</v>
      </c>
      <c r="G258" s="29" t="e">
        <f t="shared" si="38"/>
        <v>#NUM!</v>
      </c>
      <c r="H258" s="25">
        <f t="shared" si="39"/>
        <v>-1</v>
      </c>
      <c r="I258" s="23">
        <f t="shared" si="40"/>
        <v>0.49199999999999999</v>
      </c>
      <c r="J258" s="29">
        <f t="shared" si="41"/>
        <v>1.0011711182496885E-9</v>
      </c>
      <c r="K258" s="25">
        <f t="shared" si="42"/>
        <v>-1</v>
      </c>
      <c r="L258" s="23">
        <f t="shared" si="43"/>
        <v>0.246</v>
      </c>
      <c r="M258" s="29">
        <f t="shared" si="44"/>
        <v>1.3227320828083634E-133</v>
      </c>
      <c r="N258" s="25">
        <f t="shared" si="45"/>
        <v>-1</v>
      </c>
      <c r="O258" s="11"/>
    </row>
    <row r="259" spans="2:15" s="1" customFormat="1" hidden="1" outlineLevel="1" x14ac:dyDescent="0.2">
      <c r="B259" s="26">
        <v>247</v>
      </c>
      <c r="C259" s="26"/>
      <c r="D259" s="24" t="e">
        <f t="shared" si="35"/>
        <v>#NUM!</v>
      </c>
      <c r="E259" s="25">
        <f t="shared" si="36"/>
        <v>-1</v>
      </c>
      <c r="F259" s="23">
        <f t="shared" si="37"/>
        <v>0</v>
      </c>
      <c r="G259" s="29" t="e">
        <f t="shared" si="38"/>
        <v>#NUM!</v>
      </c>
      <c r="H259" s="25">
        <f t="shared" si="39"/>
        <v>-1</v>
      </c>
      <c r="I259" s="23">
        <f t="shared" si="40"/>
        <v>0.49399999999999999</v>
      </c>
      <c r="J259" s="29">
        <f t="shared" si="41"/>
        <v>1.7530080133746942E-9</v>
      </c>
      <c r="K259" s="25">
        <f t="shared" si="42"/>
        <v>-1</v>
      </c>
      <c r="L259" s="23">
        <f t="shared" si="43"/>
        <v>0.247</v>
      </c>
      <c r="M259" s="29">
        <f t="shared" si="44"/>
        <v>6.8751963450667645E-133</v>
      </c>
      <c r="N259" s="25">
        <f t="shared" si="45"/>
        <v>-1</v>
      </c>
      <c r="O259" s="11"/>
    </row>
    <row r="260" spans="2:15" s="1" customFormat="1" hidden="1" outlineLevel="1" x14ac:dyDescent="0.2">
      <c r="B260" s="26">
        <v>248</v>
      </c>
      <c r="C260" s="26"/>
      <c r="D260" s="24" t="e">
        <f t="shared" si="35"/>
        <v>#NUM!</v>
      </c>
      <c r="E260" s="25">
        <f t="shared" si="36"/>
        <v>-1</v>
      </c>
      <c r="F260" s="23">
        <f t="shared" si="37"/>
        <v>0</v>
      </c>
      <c r="G260" s="29" t="e">
        <f t="shared" si="38"/>
        <v>#NUM!</v>
      </c>
      <c r="H260" s="25">
        <f t="shared" si="39"/>
        <v>-1</v>
      </c>
      <c r="I260" s="23">
        <f t="shared" si="40"/>
        <v>0.496</v>
      </c>
      <c r="J260" s="29">
        <f t="shared" si="41"/>
        <v>3.0450299395356306E-9</v>
      </c>
      <c r="K260" s="25">
        <f t="shared" si="42"/>
        <v>-1</v>
      </c>
      <c r="L260" s="23">
        <f t="shared" si="43"/>
        <v>0.248</v>
      </c>
      <c r="M260" s="29">
        <f t="shared" si="44"/>
        <v>3.5544075786136962E-132</v>
      </c>
      <c r="N260" s="25">
        <f t="shared" si="45"/>
        <v>-1</v>
      </c>
      <c r="O260" s="11"/>
    </row>
    <row r="261" spans="2:15" s="1" customFormat="1" hidden="1" outlineLevel="1" x14ac:dyDescent="0.2">
      <c r="B261" s="26">
        <v>249</v>
      </c>
      <c r="C261" s="26"/>
      <c r="D261" s="24" t="e">
        <f t="shared" si="35"/>
        <v>#NUM!</v>
      </c>
      <c r="E261" s="25">
        <f t="shared" si="36"/>
        <v>-1</v>
      </c>
      <c r="F261" s="23">
        <f t="shared" si="37"/>
        <v>0</v>
      </c>
      <c r="G261" s="29" t="e">
        <f t="shared" si="38"/>
        <v>#NUM!</v>
      </c>
      <c r="H261" s="25">
        <f t="shared" si="39"/>
        <v>-1</v>
      </c>
      <c r="I261" s="23">
        <f t="shared" si="40"/>
        <v>0.498</v>
      </c>
      <c r="J261" s="29">
        <f t="shared" si="41"/>
        <v>5.2472479453021156E-9</v>
      </c>
      <c r="K261" s="25">
        <f t="shared" si="42"/>
        <v>-1</v>
      </c>
      <c r="L261" s="23">
        <f t="shared" si="43"/>
        <v>0.249</v>
      </c>
      <c r="M261" s="29">
        <f t="shared" si="44"/>
        <v>1.8277826272052329E-131</v>
      </c>
      <c r="N261" s="25">
        <f t="shared" si="45"/>
        <v>-1</v>
      </c>
      <c r="O261" s="11"/>
    </row>
    <row r="262" spans="2:15" s="1" customFormat="1" hidden="1" outlineLevel="1" x14ac:dyDescent="0.2">
      <c r="B262" s="26">
        <v>250</v>
      </c>
      <c r="C262" s="26"/>
      <c r="D262" s="24" t="e">
        <f t="shared" si="35"/>
        <v>#NUM!</v>
      </c>
      <c r="E262" s="25">
        <f t="shared" si="36"/>
        <v>-1</v>
      </c>
      <c r="F262" s="23">
        <f t="shared" si="37"/>
        <v>0</v>
      </c>
      <c r="G262" s="29" t="e">
        <f t="shared" si="38"/>
        <v>#NUM!</v>
      </c>
      <c r="H262" s="25">
        <f t="shared" si="39"/>
        <v>-1</v>
      </c>
      <c r="I262" s="23">
        <f t="shared" si="40"/>
        <v>0.5</v>
      </c>
      <c r="J262" s="29">
        <f t="shared" si="41"/>
        <v>8.9702412712499558E-9</v>
      </c>
      <c r="K262" s="25">
        <f t="shared" si="42"/>
        <v>-1</v>
      </c>
      <c r="L262" s="23">
        <f t="shared" si="43"/>
        <v>0.25</v>
      </c>
      <c r="M262" s="29">
        <f t="shared" si="44"/>
        <v>9.3489599395622791E-131</v>
      </c>
      <c r="N262" s="25">
        <f t="shared" si="45"/>
        <v>-1</v>
      </c>
      <c r="O262" s="11"/>
    </row>
    <row r="263" spans="2:15" s="1" customFormat="1" hidden="1" outlineLevel="1" x14ac:dyDescent="0.2">
      <c r="B263" s="26">
        <v>251</v>
      </c>
      <c r="C263" s="26"/>
      <c r="D263" s="24" t="e">
        <f t="shared" si="35"/>
        <v>#NUM!</v>
      </c>
      <c r="E263" s="25">
        <f t="shared" si="36"/>
        <v>-1</v>
      </c>
      <c r="F263" s="23">
        <f t="shared" si="37"/>
        <v>0</v>
      </c>
      <c r="G263" s="29" t="e">
        <f t="shared" si="38"/>
        <v>#NUM!</v>
      </c>
      <c r="H263" s="25">
        <f t="shared" si="39"/>
        <v>-1</v>
      </c>
      <c r="I263" s="23">
        <f t="shared" si="40"/>
        <v>0.502</v>
      </c>
      <c r="J263" s="29">
        <f t="shared" si="41"/>
        <v>1.5212802845072481E-8</v>
      </c>
      <c r="K263" s="25">
        <f t="shared" si="42"/>
        <v>-1</v>
      </c>
      <c r="L263" s="23">
        <f t="shared" si="43"/>
        <v>0.251</v>
      </c>
      <c r="M263" s="29">
        <f t="shared" si="44"/>
        <v>4.7565237121177827E-130</v>
      </c>
      <c r="N263" s="25">
        <f t="shared" si="45"/>
        <v>-1</v>
      </c>
      <c r="O263" s="11"/>
    </row>
    <row r="264" spans="2:15" s="1" customFormat="1" hidden="1" outlineLevel="1" x14ac:dyDescent="0.2">
      <c r="B264" s="26">
        <v>252</v>
      </c>
      <c r="C264" s="26"/>
      <c r="D264" s="24" t="e">
        <f t="shared" si="35"/>
        <v>#NUM!</v>
      </c>
      <c r="E264" s="25">
        <f t="shared" si="36"/>
        <v>-1</v>
      </c>
      <c r="F264" s="23">
        <f t="shared" si="37"/>
        <v>0</v>
      </c>
      <c r="G264" s="29" t="e">
        <f t="shared" si="38"/>
        <v>#NUM!</v>
      </c>
      <c r="H264" s="25">
        <f t="shared" si="39"/>
        <v>-1</v>
      </c>
      <c r="I264" s="23">
        <f t="shared" si="40"/>
        <v>0.504</v>
      </c>
      <c r="J264" s="29">
        <f t="shared" si="41"/>
        <v>2.5594512894750282E-8</v>
      </c>
      <c r="K264" s="25">
        <f t="shared" si="42"/>
        <v>-1</v>
      </c>
      <c r="L264" s="23">
        <f t="shared" si="43"/>
        <v>0.252</v>
      </c>
      <c r="M264" s="29">
        <f t="shared" si="44"/>
        <v>2.4071866624165514E-129</v>
      </c>
      <c r="N264" s="25">
        <f t="shared" si="45"/>
        <v>-1</v>
      </c>
      <c r="O264" s="11"/>
    </row>
    <row r="265" spans="2:15" s="1" customFormat="1" hidden="1" outlineLevel="1" x14ac:dyDescent="0.2">
      <c r="B265" s="26">
        <v>253</v>
      </c>
      <c r="C265" s="26"/>
      <c r="D265" s="24" t="e">
        <f t="shared" si="35"/>
        <v>#NUM!</v>
      </c>
      <c r="E265" s="25">
        <f t="shared" si="36"/>
        <v>-1</v>
      </c>
      <c r="F265" s="23">
        <f t="shared" si="37"/>
        <v>0</v>
      </c>
      <c r="G265" s="29" t="e">
        <f t="shared" si="38"/>
        <v>#NUM!</v>
      </c>
      <c r="H265" s="25">
        <f t="shared" si="39"/>
        <v>-1</v>
      </c>
      <c r="I265" s="23">
        <f t="shared" si="40"/>
        <v>0.50600000000000001</v>
      </c>
      <c r="J265" s="29">
        <f t="shared" si="41"/>
        <v>4.2718584496055925E-8</v>
      </c>
      <c r="K265" s="25">
        <f t="shared" si="42"/>
        <v>-1</v>
      </c>
      <c r="L265" s="23">
        <f t="shared" si="43"/>
        <v>0.253</v>
      </c>
      <c r="M265" s="29">
        <f t="shared" si="44"/>
        <v>1.211796434993015E-128</v>
      </c>
      <c r="N265" s="25">
        <f t="shared" si="45"/>
        <v>-1</v>
      </c>
      <c r="O265" s="11"/>
    </row>
    <row r="266" spans="2:15" s="1" customFormat="1" hidden="1" outlineLevel="1" x14ac:dyDescent="0.2">
      <c r="B266" s="26">
        <v>254</v>
      </c>
      <c r="C266" s="26"/>
      <c r="D266" s="24" t="e">
        <f t="shared" si="35"/>
        <v>#NUM!</v>
      </c>
      <c r="E266" s="25">
        <f t="shared" si="36"/>
        <v>-1</v>
      </c>
      <c r="F266" s="23">
        <f t="shared" si="37"/>
        <v>0</v>
      </c>
      <c r="G266" s="29" t="e">
        <f t="shared" si="38"/>
        <v>#NUM!</v>
      </c>
      <c r="H266" s="25">
        <f t="shared" si="39"/>
        <v>-1</v>
      </c>
      <c r="I266" s="23">
        <f t="shared" si="40"/>
        <v>0.50800000000000001</v>
      </c>
      <c r="J266" s="29">
        <f t="shared" si="41"/>
        <v>7.0732484926911261E-8</v>
      </c>
      <c r="K266" s="25">
        <f t="shared" si="42"/>
        <v>-1</v>
      </c>
      <c r="L266" s="23">
        <f t="shared" si="43"/>
        <v>0.254</v>
      </c>
      <c r="M266" s="29">
        <f t="shared" si="44"/>
        <v>6.0681370533319616E-128</v>
      </c>
      <c r="N266" s="25">
        <f t="shared" si="45"/>
        <v>-1</v>
      </c>
      <c r="O266" s="11"/>
    </row>
    <row r="267" spans="2:15" s="1" customFormat="1" hidden="1" outlineLevel="1" x14ac:dyDescent="0.2">
      <c r="B267" s="26">
        <v>255</v>
      </c>
      <c r="C267" s="26"/>
      <c r="D267" s="24" t="e">
        <f t="shared" si="35"/>
        <v>#NUM!</v>
      </c>
      <c r="E267" s="25">
        <f t="shared" si="36"/>
        <v>-1</v>
      </c>
      <c r="F267" s="23">
        <f t="shared" si="37"/>
        <v>0</v>
      </c>
      <c r="G267" s="29" t="e">
        <f t="shared" si="38"/>
        <v>#NUM!</v>
      </c>
      <c r="H267" s="25">
        <f t="shared" si="39"/>
        <v>-1</v>
      </c>
      <c r="I267" s="23">
        <f t="shared" si="40"/>
        <v>0.51</v>
      </c>
      <c r="J267" s="29">
        <f t="shared" si="41"/>
        <v>1.1618569702143972E-7</v>
      </c>
      <c r="K267" s="25">
        <f t="shared" si="42"/>
        <v>-1</v>
      </c>
      <c r="L267" s="23">
        <f t="shared" si="43"/>
        <v>0.255</v>
      </c>
      <c r="M267" s="29">
        <f t="shared" si="44"/>
        <v>3.0226847401428268E-127</v>
      </c>
      <c r="N267" s="25">
        <f t="shared" si="45"/>
        <v>-1</v>
      </c>
      <c r="O267" s="11"/>
    </row>
    <row r="268" spans="2:15" s="1" customFormat="1" hidden="1" outlineLevel="1" x14ac:dyDescent="0.2">
      <c r="B268" s="26">
        <v>256</v>
      </c>
      <c r="C268" s="26"/>
      <c r="D268" s="24" t="e">
        <f t="shared" ref="D268:D331" si="46">BINOMDIST($B268,C$9,D$9,0)</f>
        <v>#NUM!</v>
      </c>
      <c r="E268" s="25">
        <f t="shared" ref="E268:E331" si="47">IF(ABS($C268-$D$9)&lt;=$B$9,D268,-1)</f>
        <v>-1</v>
      </c>
      <c r="F268" s="23">
        <f t="shared" ref="F268:F331" si="48">IF($B268/F$9&lt;=1,$B268/F$9,0)</f>
        <v>0</v>
      </c>
      <c r="G268" s="29" t="e">
        <f t="shared" ref="G268:G331" si="49">4*BINOMDIST($B268,F$9,G$9,0)</f>
        <v>#NUM!</v>
      </c>
      <c r="H268" s="25">
        <f t="shared" ref="H268:H331" si="50">IF(ABS($F268-$D$9)&lt;=$B$9,G268,-1)</f>
        <v>-1</v>
      </c>
      <c r="I268" s="23">
        <f t="shared" ref="I268:I331" si="51">$B268/I$9</f>
        <v>0.51200000000000001</v>
      </c>
      <c r="J268" s="29">
        <f t="shared" ref="J268:J331" si="52">10*BINOMDIST($B268,I$9,J$9,0)</f>
        <v>1.8932920539758278E-7</v>
      </c>
      <c r="K268" s="25">
        <f t="shared" ref="K268:K331" si="53">IF(ABS($I268-$D$9)&lt;=$B$9,J268,-1)</f>
        <v>-1</v>
      </c>
      <c r="L268" s="23">
        <f t="shared" ref="L268:L331" si="54">$B268/L$9</f>
        <v>0.25600000000000001</v>
      </c>
      <c r="M268" s="29">
        <f t="shared" ref="M268:M331" si="55">20*BINOMDIST($B268,L$9,M$9,0)</f>
        <v>1.4977798593604486E-126</v>
      </c>
      <c r="N268" s="25">
        <f t="shared" ref="N268:N331" si="56">IF(ABS($L268-$D$9)&lt;=$B$9,M268,-1)</f>
        <v>-1</v>
      </c>
      <c r="O268" s="11"/>
    </row>
    <row r="269" spans="2:15" s="1" customFormat="1" hidden="1" outlineLevel="1" x14ac:dyDescent="0.2">
      <c r="B269" s="26">
        <v>257</v>
      </c>
      <c r="C269" s="26"/>
      <c r="D269" s="24" t="e">
        <f t="shared" si="46"/>
        <v>#NUM!</v>
      </c>
      <c r="E269" s="25">
        <f t="shared" si="47"/>
        <v>-1</v>
      </c>
      <c r="F269" s="23">
        <f t="shared" si="48"/>
        <v>0</v>
      </c>
      <c r="G269" s="29" t="e">
        <f t="shared" si="49"/>
        <v>#NUM!</v>
      </c>
      <c r="H269" s="25">
        <f t="shared" si="50"/>
        <v>-1</v>
      </c>
      <c r="I269" s="23">
        <f t="shared" si="51"/>
        <v>0.51400000000000001</v>
      </c>
      <c r="J269" s="29">
        <f t="shared" si="52"/>
        <v>3.0606462776019294E-7</v>
      </c>
      <c r="K269" s="25">
        <f t="shared" si="53"/>
        <v>-1</v>
      </c>
      <c r="L269" s="23">
        <f t="shared" si="54"/>
        <v>0.25700000000000001</v>
      </c>
      <c r="M269" s="29">
        <f t="shared" si="55"/>
        <v>7.3828938445613869E-126</v>
      </c>
      <c r="N269" s="25">
        <f t="shared" si="56"/>
        <v>-1</v>
      </c>
      <c r="O269" s="11"/>
    </row>
    <row r="270" spans="2:15" s="1" customFormat="1" hidden="1" outlineLevel="1" x14ac:dyDescent="0.2">
      <c r="B270" s="26">
        <v>258</v>
      </c>
      <c r="C270" s="26"/>
      <c r="D270" s="24" t="e">
        <f t="shared" si="46"/>
        <v>#NUM!</v>
      </c>
      <c r="E270" s="25">
        <f t="shared" si="47"/>
        <v>-1</v>
      </c>
      <c r="F270" s="23">
        <f t="shared" si="48"/>
        <v>0</v>
      </c>
      <c r="G270" s="29" t="e">
        <f t="shared" si="49"/>
        <v>#NUM!</v>
      </c>
      <c r="H270" s="25">
        <f t="shared" si="50"/>
        <v>-1</v>
      </c>
      <c r="I270" s="23">
        <f t="shared" si="51"/>
        <v>0.51600000000000001</v>
      </c>
      <c r="J270" s="29">
        <f t="shared" si="52"/>
        <v>4.9083840209309993E-7</v>
      </c>
      <c r="K270" s="25">
        <f t="shared" si="53"/>
        <v>-1</v>
      </c>
      <c r="L270" s="23">
        <f t="shared" si="54"/>
        <v>0.25800000000000001</v>
      </c>
      <c r="M270" s="29">
        <f t="shared" si="55"/>
        <v>3.620216613975221E-125</v>
      </c>
      <c r="N270" s="25">
        <f t="shared" si="56"/>
        <v>-1</v>
      </c>
      <c r="O270" s="11"/>
    </row>
    <row r="271" spans="2:15" s="1" customFormat="1" hidden="1" outlineLevel="1" x14ac:dyDescent="0.2">
      <c r="B271" s="26">
        <v>259</v>
      </c>
      <c r="C271" s="26"/>
      <c r="D271" s="24" t="e">
        <f t="shared" si="46"/>
        <v>#NUM!</v>
      </c>
      <c r="E271" s="25">
        <f t="shared" si="47"/>
        <v>-1</v>
      </c>
      <c r="F271" s="23">
        <f t="shared" si="48"/>
        <v>0</v>
      </c>
      <c r="G271" s="29" t="e">
        <f t="shared" si="49"/>
        <v>#NUM!</v>
      </c>
      <c r="H271" s="25">
        <f t="shared" si="50"/>
        <v>-1</v>
      </c>
      <c r="I271" s="23">
        <f t="shared" si="51"/>
        <v>0.51800000000000002</v>
      </c>
      <c r="J271" s="29">
        <f t="shared" si="52"/>
        <v>7.8089557323504872E-7</v>
      </c>
      <c r="K271" s="25">
        <f t="shared" si="53"/>
        <v>-1</v>
      </c>
      <c r="L271" s="23">
        <f t="shared" si="54"/>
        <v>0.25900000000000001</v>
      </c>
      <c r="M271" s="29">
        <f t="shared" si="55"/>
        <v>1.765946424260391E-124</v>
      </c>
      <c r="N271" s="25">
        <f t="shared" si="56"/>
        <v>-1</v>
      </c>
      <c r="O271" s="11"/>
    </row>
    <row r="272" spans="2:15" s="1" customFormat="1" hidden="1" outlineLevel="1" x14ac:dyDescent="0.2">
      <c r="B272" s="26">
        <v>260</v>
      </c>
      <c r="C272" s="26"/>
      <c r="D272" s="24" t="e">
        <f t="shared" si="46"/>
        <v>#NUM!</v>
      </c>
      <c r="E272" s="25">
        <f t="shared" si="47"/>
        <v>-1</v>
      </c>
      <c r="F272" s="23">
        <f t="shared" si="48"/>
        <v>0</v>
      </c>
      <c r="G272" s="29" t="e">
        <f t="shared" si="49"/>
        <v>#NUM!</v>
      </c>
      <c r="H272" s="25">
        <f t="shared" si="50"/>
        <v>-1</v>
      </c>
      <c r="I272" s="23">
        <f t="shared" si="51"/>
        <v>0.52</v>
      </c>
      <c r="J272" s="29">
        <f t="shared" si="52"/>
        <v>1.2324675143895735E-6</v>
      </c>
      <c r="K272" s="25">
        <f t="shared" si="53"/>
        <v>-1</v>
      </c>
      <c r="L272" s="23">
        <f t="shared" si="54"/>
        <v>0.26</v>
      </c>
      <c r="M272" s="29">
        <f t="shared" si="55"/>
        <v>8.5696129858373161E-124</v>
      </c>
      <c r="N272" s="25">
        <f t="shared" si="56"/>
        <v>-1</v>
      </c>
      <c r="O272" s="11"/>
    </row>
    <row r="273" spans="2:15" s="1" customFormat="1" hidden="1" outlineLevel="1" x14ac:dyDescent="0.2">
      <c r="B273" s="26">
        <v>261</v>
      </c>
      <c r="C273" s="26"/>
      <c r="D273" s="24" t="e">
        <f t="shared" si="46"/>
        <v>#NUM!</v>
      </c>
      <c r="E273" s="25">
        <f t="shared" si="47"/>
        <v>-1</v>
      </c>
      <c r="F273" s="23">
        <f t="shared" si="48"/>
        <v>0</v>
      </c>
      <c r="G273" s="29" t="e">
        <f t="shared" si="49"/>
        <v>#NUM!</v>
      </c>
      <c r="H273" s="25">
        <f t="shared" si="50"/>
        <v>-1</v>
      </c>
      <c r="I273" s="23">
        <f t="shared" si="51"/>
        <v>0.52200000000000002</v>
      </c>
      <c r="J273" s="29">
        <f t="shared" si="52"/>
        <v>1.9296788668914265E-6</v>
      </c>
      <c r="K273" s="25">
        <f t="shared" si="53"/>
        <v>-1</v>
      </c>
      <c r="L273" s="23">
        <f t="shared" si="54"/>
        <v>0.26100000000000001</v>
      </c>
      <c r="M273" s="29">
        <f t="shared" si="55"/>
        <v>4.1370545448870512E-123</v>
      </c>
      <c r="N273" s="25">
        <f t="shared" si="56"/>
        <v>-1</v>
      </c>
      <c r="O273" s="11"/>
    </row>
    <row r="274" spans="2:15" s="1" customFormat="1" hidden="1" outlineLevel="1" x14ac:dyDescent="0.2">
      <c r="B274" s="26">
        <v>262</v>
      </c>
      <c r="C274" s="26"/>
      <c r="D274" s="24" t="e">
        <f t="shared" si="46"/>
        <v>#NUM!</v>
      </c>
      <c r="E274" s="25">
        <f t="shared" si="47"/>
        <v>-1</v>
      </c>
      <c r="F274" s="23">
        <f t="shared" si="48"/>
        <v>0</v>
      </c>
      <c r="G274" s="29" t="e">
        <f t="shared" si="49"/>
        <v>#NUM!</v>
      </c>
      <c r="H274" s="25">
        <f t="shared" si="50"/>
        <v>-1</v>
      </c>
      <c r="I274" s="23">
        <f t="shared" si="51"/>
        <v>0.52400000000000002</v>
      </c>
      <c r="J274" s="29">
        <f t="shared" si="52"/>
        <v>2.9972327933551217E-6</v>
      </c>
      <c r="K274" s="25">
        <f t="shared" si="53"/>
        <v>-1</v>
      </c>
      <c r="L274" s="23">
        <f t="shared" si="54"/>
        <v>0.26200000000000001</v>
      </c>
      <c r="M274" s="29">
        <f t="shared" si="55"/>
        <v>1.986887233817684E-122</v>
      </c>
      <c r="N274" s="25">
        <f t="shared" si="56"/>
        <v>-1</v>
      </c>
      <c r="O274" s="11"/>
    </row>
    <row r="275" spans="2:15" s="1" customFormat="1" hidden="1" outlineLevel="1" x14ac:dyDescent="0.2">
      <c r="B275" s="26">
        <v>263</v>
      </c>
      <c r="C275" s="26"/>
      <c r="D275" s="24" t="e">
        <f t="shared" si="46"/>
        <v>#NUM!</v>
      </c>
      <c r="E275" s="25">
        <f t="shared" si="47"/>
        <v>-1</v>
      </c>
      <c r="F275" s="23">
        <f t="shared" si="48"/>
        <v>0</v>
      </c>
      <c r="G275" s="29" t="e">
        <f t="shared" si="49"/>
        <v>#NUM!</v>
      </c>
      <c r="H275" s="25">
        <f t="shared" si="50"/>
        <v>-1</v>
      </c>
      <c r="I275" s="23">
        <f t="shared" si="51"/>
        <v>0.52600000000000002</v>
      </c>
      <c r="J275" s="29">
        <f t="shared" si="52"/>
        <v>4.6182826537422761E-6</v>
      </c>
      <c r="K275" s="25">
        <f t="shared" si="53"/>
        <v>-1</v>
      </c>
      <c r="L275" s="23">
        <f t="shared" si="54"/>
        <v>0.26300000000000001</v>
      </c>
      <c r="M275" s="29">
        <f t="shared" si="55"/>
        <v>9.4932006010814683E-122</v>
      </c>
      <c r="N275" s="25">
        <f t="shared" si="56"/>
        <v>-1</v>
      </c>
      <c r="O275" s="11"/>
    </row>
    <row r="276" spans="2:15" s="1" customFormat="1" hidden="1" outlineLevel="1" x14ac:dyDescent="0.2">
      <c r="B276" s="26">
        <v>264</v>
      </c>
      <c r="C276" s="26"/>
      <c r="D276" s="24" t="e">
        <f t="shared" si="46"/>
        <v>#NUM!</v>
      </c>
      <c r="E276" s="25">
        <f t="shared" si="47"/>
        <v>-1</v>
      </c>
      <c r="F276" s="23">
        <f t="shared" si="48"/>
        <v>0</v>
      </c>
      <c r="G276" s="29" t="e">
        <f t="shared" si="49"/>
        <v>#NUM!</v>
      </c>
      <c r="H276" s="25">
        <f t="shared" si="50"/>
        <v>-1</v>
      </c>
      <c r="I276" s="23">
        <f t="shared" si="51"/>
        <v>0.52800000000000002</v>
      </c>
      <c r="J276" s="29">
        <f t="shared" si="52"/>
        <v>7.0593343881066899E-6</v>
      </c>
      <c r="K276" s="25">
        <f t="shared" si="53"/>
        <v>-1</v>
      </c>
      <c r="L276" s="23">
        <f t="shared" si="54"/>
        <v>0.26400000000000001</v>
      </c>
      <c r="M276" s="29">
        <f t="shared" si="55"/>
        <v>4.512477447878753E-121</v>
      </c>
      <c r="N276" s="25">
        <f t="shared" si="56"/>
        <v>-1</v>
      </c>
      <c r="O276" s="11"/>
    </row>
    <row r="277" spans="2:15" s="1" customFormat="1" hidden="1" outlineLevel="1" x14ac:dyDescent="0.2">
      <c r="B277" s="26">
        <v>265</v>
      </c>
      <c r="C277" s="26"/>
      <c r="D277" s="24" t="e">
        <f t="shared" si="46"/>
        <v>#NUM!</v>
      </c>
      <c r="E277" s="25">
        <f t="shared" si="47"/>
        <v>-1</v>
      </c>
      <c r="F277" s="23">
        <f t="shared" si="48"/>
        <v>0</v>
      </c>
      <c r="G277" s="29" t="e">
        <f t="shared" si="49"/>
        <v>#NUM!</v>
      </c>
      <c r="H277" s="25">
        <f t="shared" si="50"/>
        <v>-1</v>
      </c>
      <c r="I277" s="23">
        <f t="shared" si="51"/>
        <v>0.53</v>
      </c>
      <c r="J277" s="29">
        <f t="shared" si="52"/>
        <v>1.0704557234305991E-5</v>
      </c>
      <c r="K277" s="25">
        <f t="shared" si="53"/>
        <v>-1</v>
      </c>
      <c r="L277" s="23">
        <f t="shared" si="54"/>
        <v>0.26500000000000001</v>
      </c>
      <c r="M277" s="29">
        <f t="shared" si="55"/>
        <v>2.1339577185442443E-120</v>
      </c>
      <c r="N277" s="25">
        <f t="shared" si="56"/>
        <v>-1</v>
      </c>
      <c r="O277" s="11"/>
    </row>
    <row r="278" spans="2:15" s="1" customFormat="1" hidden="1" outlineLevel="1" x14ac:dyDescent="0.2">
      <c r="B278" s="26">
        <v>266</v>
      </c>
      <c r="C278" s="26"/>
      <c r="D278" s="24" t="e">
        <f t="shared" si="46"/>
        <v>#NUM!</v>
      </c>
      <c r="E278" s="25">
        <f t="shared" si="47"/>
        <v>-1</v>
      </c>
      <c r="F278" s="23">
        <f t="shared" si="48"/>
        <v>0</v>
      </c>
      <c r="G278" s="29" t="e">
        <f t="shared" si="49"/>
        <v>#NUM!</v>
      </c>
      <c r="H278" s="25">
        <f t="shared" si="50"/>
        <v>-1</v>
      </c>
      <c r="I278" s="23">
        <f t="shared" si="51"/>
        <v>0.53200000000000003</v>
      </c>
      <c r="J278" s="29">
        <f t="shared" si="52"/>
        <v>1.6102516750040744E-5</v>
      </c>
      <c r="K278" s="25">
        <f t="shared" si="53"/>
        <v>-1</v>
      </c>
      <c r="L278" s="23">
        <f t="shared" si="54"/>
        <v>0.26600000000000001</v>
      </c>
      <c r="M278" s="29">
        <f t="shared" si="55"/>
        <v>1.0039921983050797E-119</v>
      </c>
      <c r="N278" s="25">
        <f t="shared" si="56"/>
        <v>-1</v>
      </c>
      <c r="O278" s="11"/>
    </row>
    <row r="279" spans="2:15" s="1" customFormat="1" hidden="1" outlineLevel="1" x14ac:dyDescent="0.2">
      <c r="B279" s="26">
        <v>267</v>
      </c>
      <c r="C279" s="26"/>
      <c r="D279" s="24" t="e">
        <f t="shared" si="46"/>
        <v>#NUM!</v>
      </c>
      <c r="E279" s="25">
        <f t="shared" si="47"/>
        <v>-1</v>
      </c>
      <c r="F279" s="23">
        <f t="shared" si="48"/>
        <v>0</v>
      </c>
      <c r="G279" s="29" t="e">
        <f t="shared" si="49"/>
        <v>#NUM!</v>
      </c>
      <c r="H279" s="25">
        <f t="shared" si="50"/>
        <v>-1</v>
      </c>
      <c r="I279" s="23">
        <f t="shared" si="51"/>
        <v>0.53400000000000003</v>
      </c>
      <c r="J279" s="29">
        <f t="shared" si="52"/>
        <v>2.4029082086152505E-5</v>
      </c>
      <c r="K279" s="25">
        <f t="shared" si="53"/>
        <v>-1</v>
      </c>
      <c r="L279" s="23">
        <f t="shared" si="54"/>
        <v>0.26700000000000002</v>
      </c>
      <c r="M279" s="29">
        <f t="shared" si="55"/>
        <v>4.6995249756072023E-119</v>
      </c>
      <c r="N279" s="25">
        <f t="shared" si="56"/>
        <v>-1</v>
      </c>
      <c r="O279" s="11"/>
    </row>
    <row r="280" spans="2:15" s="1" customFormat="1" hidden="1" outlineLevel="1" x14ac:dyDescent="0.2">
      <c r="B280" s="26">
        <v>268</v>
      </c>
      <c r="C280" s="26"/>
      <c r="D280" s="24" t="e">
        <f t="shared" si="46"/>
        <v>#NUM!</v>
      </c>
      <c r="E280" s="25">
        <f t="shared" si="47"/>
        <v>-1</v>
      </c>
      <c r="F280" s="23">
        <f t="shared" si="48"/>
        <v>0</v>
      </c>
      <c r="G280" s="29" t="e">
        <f t="shared" si="49"/>
        <v>#NUM!</v>
      </c>
      <c r="H280" s="25">
        <f t="shared" si="50"/>
        <v>-1</v>
      </c>
      <c r="I280" s="23">
        <f t="shared" si="51"/>
        <v>0.53600000000000003</v>
      </c>
      <c r="J280" s="29">
        <f t="shared" si="52"/>
        <v>3.557108672273397E-5</v>
      </c>
      <c r="K280" s="25">
        <f t="shared" si="53"/>
        <v>-1</v>
      </c>
      <c r="L280" s="23">
        <f t="shared" si="54"/>
        <v>0.26800000000000002</v>
      </c>
      <c r="M280" s="29">
        <f t="shared" si="55"/>
        <v>2.1885776910908826E-118</v>
      </c>
      <c r="N280" s="25">
        <f t="shared" si="56"/>
        <v>-1</v>
      </c>
      <c r="O280" s="11"/>
    </row>
    <row r="281" spans="2:15" s="1" customFormat="1" hidden="1" outlineLevel="1" x14ac:dyDescent="0.2">
      <c r="B281" s="26">
        <v>269</v>
      </c>
      <c r="C281" s="26"/>
      <c r="D281" s="24" t="e">
        <f t="shared" si="46"/>
        <v>#NUM!</v>
      </c>
      <c r="E281" s="25">
        <f t="shared" si="47"/>
        <v>-1</v>
      </c>
      <c r="F281" s="23">
        <f t="shared" si="48"/>
        <v>0</v>
      </c>
      <c r="G281" s="29" t="e">
        <f t="shared" si="49"/>
        <v>#NUM!</v>
      </c>
      <c r="H281" s="25">
        <f t="shared" si="50"/>
        <v>-1</v>
      </c>
      <c r="I281" s="23">
        <f t="shared" si="51"/>
        <v>0.53800000000000003</v>
      </c>
      <c r="J281" s="29">
        <f t="shared" si="52"/>
        <v>5.2236210543502804E-5</v>
      </c>
      <c r="K281" s="25">
        <f t="shared" si="53"/>
        <v>-1</v>
      </c>
      <c r="L281" s="23">
        <f t="shared" si="54"/>
        <v>0.26900000000000002</v>
      </c>
      <c r="M281" s="29">
        <f t="shared" si="55"/>
        <v>1.0140505254932713E-117</v>
      </c>
      <c r="N281" s="25">
        <f t="shared" si="56"/>
        <v>-1</v>
      </c>
      <c r="O281" s="11"/>
    </row>
    <row r="282" spans="2:15" s="1" customFormat="1" hidden="1" outlineLevel="1" x14ac:dyDescent="0.2">
      <c r="B282" s="26">
        <v>270</v>
      </c>
      <c r="C282" s="26"/>
      <c r="D282" s="24" t="e">
        <f t="shared" si="46"/>
        <v>#NUM!</v>
      </c>
      <c r="E282" s="25">
        <f t="shared" si="47"/>
        <v>-1</v>
      </c>
      <c r="F282" s="23">
        <f t="shared" si="48"/>
        <v>0</v>
      </c>
      <c r="G282" s="29" t="e">
        <f t="shared" si="49"/>
        <v>#NUM!</v>
      </c>
      <c r="H282" s="25">
        <f t="shared" si="50"/>
        <v>-1</v>
      </c>
      <c r="I282" s="23">
        <f t="shared" si="51"/>
        <v>0.54</v>
      </c>
      <c r="J282" s="29">
        <f t="shared" si="52"/>
        <v>7.6095452656615664E-5</v>
      </c>
      <c r="K282" s="25">
        <f t="shared" si="53"/>
        <v>-1</v>
      </c>
      <c r="L282" s="23">
        <f t="shared" si="54"/>
        <v>0.27</v>
      </c>
      <c r="M282" s="29">
        <f t="shared" si="55"/>
        <v>4.6746815666207028E-117</v>
      </c>
      <c r="N282" s="25">
        <f t="shared" si="56"/>
        <v>-1</v>
      </c>
      <c r="O282" s="11"/>
    </row>
    <row r="283" spans="2:15" s="1" customFormat="1" hidden="1" outlineLevel="1" x14ac:dyDescent="0.2">
      <c r="B283" s="26">
        <v>271</v>
      </c>
      <c r="C283" s="26"/>
      <c r="D283" s="24" t="e">
        <f t="shared" si="46"/>
        <v>#NUM!</v>
      </c>
      <c r="E283" s="25">
        <f t="shared" si="47"/>
        <v>-1</v>
      </c>
      <c r="F283" s="23">
        <f t="shared" si="48"/>
        <v>0</v>
      </c>
      <c r="G283" s="29" t="e">
        <f t="shared" si="49"/>
        <v>#NUM!</v>
      </c>
      <c r="H283" s="25">
        <f t="shared" si="50"/>
        <v>-1</v>
      </c>
      <c r="I283" s="23">
        <f t="shared" si="51"/>
        <v>0.54200000000000004</v>
      </c>
      <c r="J283" s="29">
        <f t="shared" si="52"/>
        <v>1.0996540430780475E-4</v>
      </c>
      <c r="K283" s="25">
        <f t="shared" si="53"/>
        <v>-1</v>
      </c>
      <c r="L283" s="23">
        <f t="shared" si="54"/>
        <v>0.27100000000000002</v>
      </c>
      <c r="M283" s="29">
        <f t="shared" si="55"/>
        <v>2.1440969906140493E-116</v>
      </c>
      <c r="N283" s="25">
        <f t="shared" si="56"/>
        <v>-1</v>
      </c>
      <c r="O283" s="11"/>
    </row>
    <row r="284" spans="2:15" s="1" customFormat="1" hidden="1" outlineLevel="1" x14ac:dyDescent="0.2">
      <c r="B284" s="26">
        <v>272</v>
      </c>
      <c r="C284" s="26"/>
      <c r="D284" s="24" t="e">
        <f t="shared" si="46"/>
        <v>#NUM!</v>
      </c>
      <c r="E284" s="25">
        <f t="shared" si="47"/>
        <v>-1</v>
      </c>
      <c r="F284" s="23">
        <f t="shared" si="48"/>
        <v>0</v>
      </c>
      <c r="G284" s="29" t="e">
        <f t="shared" si="49"/>
        <v>#NUM!</v>
      </c>
      <c r="H284" s="25">
        <f t="shared" si="50"/>
        <v>-1</v>
      </c>
      <c r="I284" s="23">
        <f t="shared" si="51"/>
        <v>0.54400000000000004</v>
      </c>
      <c r="J284" s="29">
        <f t="shared" si="52"/>
        <v>1.5763820428743071E-4</v>
      </c>
      <c r="K284" s="25">
        <f t="shared" si="53"/>
        <v>-1</v>
      </c>
      <c r="L284" s="23">
        <f t="shared" si="54"/>
        <v>0.27200000000000002</v>
      </c>
      <c r="M284" s="29">
        <f t="shared" si="55"/>
        <v>9.7845729817104456E-116</v>
      </c>
      <c r="N284" s="25">
        <f t="shared" si="56"/>
        <v>-1</v>
      </c>
      <c r="O284" s="11"/>
    </row>
    <row r="285" spans="2:15" s="1" customFormat="1" hidden="1" outlineLevel="1" x14ac:dyDescent="0.2">
      <c r="B285" s="26">
        <v>273</v>
      </c>
      <c r="C285" s="26"/>
      <c r="D285" s="24" t="e">
        <f t="shared" si="46"/>
        <v>#NUM!</v>
      </c>
      <c r="E285" s="25">
        <f t="shared" si="47"/>
        <v>-1</v>
      </c>
      <c r="F285" s="23">
        <f t="shared" si="48"/>
        <v>0</v>
      </c>
      <c r="G285" s="29" t="e">
        <f t="shared" si="49"/>
        <v>#NUM!</v>
      </c>
      <c r="H285" s="25">
        <f t="shared" si="50"/>
        <v>-1</v>
      </c>
      <c r="I285" s="23">
        <f t="shared" si="51"/>
        <v>0.54600000000000004</v>
      </c>
      <c r="J285" s="29">
        <f t="shared" si="52"/>
        <v>2.2416742563950565E-4</v>
      </c>
      <c r="K285" s="25">
        <f t="shared" si="53"/>
        <v>-1</v>
      </c>
      <c r="L285" s="23">
        <f t="shared" si="54"/>
        <v>0.27300000000000002</v>
      </c>
      <c r="M285" s="29">
        <f t="shared" si="55"/>
        <v>4.4427250295340013E-115</v>
      </c>
      <c r="N285" s="25">
        <f t="shared" si="56"/>
        <v>-1</v>
      </c>
      <c r="O285" s="11"/>
    </row>
    <row r="286" spans="2:15" s="1" customFormat="1" hidden="1" outlineLevel="1" x14ac:dyDescent="0.2">
      <c r="B286" s="26">
        <v>274</v>
      </c>
      <c r="C286" s="26"/>
      <c r="D286" s="24" t="e">
        <f t="shared" si="46"/>
        <v>#NUM!</v>
      </c>
      <c r="E286" s="25">
        <f t="shared" si="47"/>
        <v>-1</v>
      </c>
      <c r="F286" s="23">
        <f t="shared" si="48"/>
        <v>0</v>
      </c>
      <c r="G286" s="29" t="e">
        <f t="shared" si="49"/>
        <v>#NUM!</v>
      </c>
      <c r="H286" s="25">
        <f t="shared" si="50"/>
        <v>-1</v>
      </c>
      <c r="I286" s="23">
        <f t="shared" si="51"/>
        <v>0.54800000000000004</v>
      </c>
      <c r="J286" s="29">
        <f t="shared" si="52"/>
        <v>3.1621802663943507E-4</v>
      </c>
      <c r="K286" s="25">
        <f t="shared" si="53"/>
        <v>-1</v>
      </c>
      <c r="L286" s="23">
        <f t="shared" si="54"/>
        <v>0.27400000000000002</v>
      </c>
      <c r="M286" s="29">
        <f t="shared" si="55"/>
        <v>2.0071143132538548E-114</v>
      </c>
      <c r="N286" s="25">
        <f t="shared" si="56"/>
        <v>-1</v>
      </c>
      <c r="O286" s="11"/>
    </row>
    <row r="287" spans="2:15" s="1" customFormat="1" hidden="1" outlineLevel="1" x14ac:dyDescent="0.2">
      <c r="B287" s="26">
        <v>275</v>
      </c>
      <c r="C287" s="26"/>
      <c r="D287" s="24" t="e">
        <f t="shared" si="46"/>
        <v>#NUM!</v>
      </c>
      <c r="E287" s="25">
        <f t="shared" si="47"/>
        <v>-1</v>
      </c>
      <c r="F287" s="23">
        <f t="shared" si="48"/>
        <v>0</v>
      </c>
      <c r="G287" s="29" t="e">
        <f t="shared" si="49"/>
        <v>#NUM!</v>
      </c>
      <c r="H287" s="25">
        <f t="shared" si="50"/>
        <v>-1</v>
      </c>
      <c r="I287" s="23">
        <f t="shared" si="51"/>
        <v>0.55000000000000004</v>
      </c>
      <c r="J287" s="29">
        <f t="shared" si="52"/>
        <v>4.4248769172405491E-4</v>
      </c>
      <c r="K287" s="25">
        <f t="shared" si="53"/>
        <v>-1</v>
      </c>
      <c r="L287" s="23">
        <f t="shared" si="54"/>
        <v>0.27500000000000002</v>
      </c>
      <c r="M287" s="29">
        <f t="shared" si="55"/>
        <v>9.0222500697396904E-114</v>
      </c>
      <c r="N287" s="25">
        <f t="shared" si="56"/>
        <v>-1</v>
      </c>
      <c r="O287" s="11"/>
    </row>
    <row r="288" spans="2:15" s="1" customFormat="1" hidden="1" outlineLevel="1" x14ac:dyDescent="0.2">
      <c r="B288" s="26">
        <v>276</v>
      </c>
      <c r="C288" s="26"/>
      <c r="D288" s="24" t="e">
        <f t="shared" si="46"/>
        <v>#NUM!</v>
      </c>
      <c r="E288" s="25">
        <f t="shared" si="47"/>
        <v>-1</v>
      </c>
      <c r="F288" s="23">
        <f t="shared" si="48"/>
        <v>0</v>
      </c>
      <c r="G288" s="29" t="e">
        <f t="shared" si="49"/>
        <v>#NUM!</v>
      </c>
      <c r="H288" s="25">
        <f t="shared" si="50"/>
        <v>-1</v>
      </c>
      <c r="I288" s="23">
        <f t="shared" si="51"/>
        <v>0.55200000000000005</v>
      </c>
      <c r="J288" s="29">
        <f t="shared" si="52"/>
        <v>6.142051537591591E-4</v>
      </c>
      <c r="K288" s="25">
        <f t="shared" si="53"/>
        <v>-1</v>
      </c>
      <c r="L288" s="23">
        <f t="shared" si="54"/>
        <v>0.27600000000000002</v>
      </c>
      <c r="M288" s="29">
        <f t="shared" si="55"/>
        <v>4.0353630232605659E-113</v>
      </c>
      <c r="N288" s="25">
        <f t="shared" si="56"/>
        <v>-1</v>
      </c>
      <c r="O288" s="11"/>
    </row>
    <row r="289" spans="2:15" s="1" customFormat="1" hidden="1" outlineLevel="1" x14ac:dyDescent="0.2">
      <c r="B289" s="26">
        <v>277</v>
      </c>
      <c r="C289" s="26"/>
      <c r="D289" s="24" t="e">
        <f t="shared" si="46"/>
        <v>#NUM!</v>
      </c>
      <c r="E289" s="25">
        <f t="shared" si="47"/>
        <v>-1</v>
      </c>
      <c r="F289" s="23">
        <f t="shared" si="48"/>
        <v>0</v>
      </c>
      <c r="G289" s="29" t="e">
        <f t="shared" si="49"/>
        <v>#NUM!</v>
      </c>
      <c r="H289" s="25">
        <f t="shared" si="50"/>
        <v>-1</v>
      </c>
      <c r="I289" s="23">
        <f t="shared" si="51"/>
        <v>0.55400000000000005</v>
      </c>
      <c r="J289" s="29">
        <f t="shared" si="52"/>
        <v>8.4570817931985283E-4</v>
      </c>
      <c r="K289" s="25">
        <f t="shared" si="53"/>
        <v>-1</v>
      </c>
      <c r="L289" s="23">
        <f t="shared" si="54"/>
        <v>0.27700000000000002</v>
      </c>
      <c r="M289" s="29">
        <f t="shared" si="55"/>
        <v>1.7958920696358597E-112</v>
      </c>
      <c r="N289" s="25">
        <f t="shared" si="56"/>
        <v>-1</v>
      </c>
      <c r="O289" s="11"/>
    </row>
    <row r="290" spans="2:15" s="1" customFormat="1" hidden="1" outlineLevel="1" x14ac:dyDescent="0.2">
      <c r="B290" s="26">
        <v>278</v>
      </c>
      <c r="C290" s="26"/>
      <c r="D290" s="24" t="e">
        <f t="shared" si="46"/>
        <v>#NUM!</v>
      </c>
      <c r="E290" s="25">
        <f t="shared" si="47"/>
        <v>-1</v>
      </c>
      <c r="F290" s="23">
        <f t="shared" si="48"/>
        <v>0</v>
      </c>
      <c r="G290" s="29" t="e">
        <f t="shared" si="49"/>
        <v>#NUM!</v>
      </c>
      <c r="H290" s="25">
        <f t="shared" si="50"/>
        <v>-1</v>
      </c>
      <c r="I290" s="23">
        <f t="shared" si="51"/>
        <v>0.55600000000000005</v>
      </c>
      <c r="J290" s="29">
        <f t="shared" si="52"/>
        <v>1.1550995733292475E-3</v>
      </c>
      <c r="K290" s="25">
        <f t="shared" si="53"/>
        <v>-1</v>
      </c>
      <c r="L290" s="23">
        <f t="shared" si="54"/>
        <v>0.27800000000000002</v>
      </c>
      <c r="M290" s="29">
        <f t="shared" si="55"/>
        <v>7.9526626365779823E-112</v>
      </c>
      <c r="N290" s="25">
        <f t="shared" si="56"/>
        <v>-1</v>
      </c>
      <c r="O290" s="11"/>
    </row>
    <row r="291" spans="2:15" s="1" customFormat="1" hidden="1" outlineLevel="1" x14ac:dyDescent="0.2">
      <c r="B291" s="26">
        <v>279</v>
      </c>
      <c r="C291" s="26"/>
      <c r="D291" s="24" t="e">
        <f t="shared" si="46"/>
        <v>#NUM!</v>
      </c>
      <c r="E291" s="25">
        <f t="shared" si="47"/>
        <v>-1</v>
      </c>
      <c r="F291" s="23">
        <f t="shared" si="48"/>
        <v>0</v>
      </c>
      <c r="G291" s="29" t="e">
        <f t="shared" si="49"/>
        <v>#NUM!</v>
      </c>
      <c r="H291" s="25">
        <f t="shared" si="50"/>
        <v>-1</v>
      </c>
      <c r="I291" s="23">
        <f t="shared" si="51"/>
        <v>0.55800000000000005</v>
      </c>
      <c r="J291" s="29">
        <f t="shared" si="52"/>
        <v>1.5649736154783305E-3</v>
      </c>
      <c r="K291" s="25">
        <f t="shared" si="53"/>
        <v>-1</v>
      </c>
      <c r="L291" s="23">
        <f t="shared" si="54"/>
        <v>0.27900000000000003</v>
      </c>
      <c r="M291" s="29">
        <f t="shared" si="55"/>
        <v>3.5041636412608729E-111</v>
      </c>
      <c r="N291" s="25">
        <f t="shared" si="56"/>
        <v>-1</v>
      </c>
      <c r="O291" s="11"/>
    </row>
    <row r="292" spans="2:15" s="1" customFormat="1" hidden="1" outlineLevel="1" x14ac:dyDescent="0.2">
      <c r="B292" s="26">
        <v>280</v>
      </c>
      <c r="C292" s="26"/>
      <c r="D292" s="24" t="e">
        <f t="shared" si="46"/>
        <v>#NUM!</v>
      </c>
      <c r="E292" s="25">
        <f t="shared" si="47"/>
        <v>-1</v>
      </c>
      <c r="F292" s="23">
        <f t="shared" si="48"/>
        <v>0</v>
      </c>
      <c r="G292" s="29" t="e">
        <f t="shared" si="49"/>
        <v>#NUM!</v>
      </c>
      <c r="H292" s="25">
        <f t="shared" si="50"/>
        <v>-1</v>
      </c>
      <c r="I292" s="23">
        <f t="shared" si="51"/>
        <v>0.56000000000000005</v>
      </c>
      <c r="J292" s="29">
        <f t="shared" si="52"/>
        <v>2.1031976494502989E-3</v>
      </c>
      <c r="K292" s="25">
        <f t="shared" si="53"/>
        <v>-1</v>
      </c>
      <c r="L292" s="23">
        <f t="shared" si="54"/>
        <v>0.28000000000000003</v>
      </c>
      <c r="M292" s="29">
        <f t="shared" si="55"/>
        <v>1.5363863424418898E-110</v>
      </c>
      <c r="N292" s="25">
        <f t="shared" si="56"/>
        <v>-1</v>
      </c>
      <c r="O292" s="11"/>
    </row>
    <row r="293" spans="2:15" s="1" customFormat="1" hidden="1" outlineLevel="1" x14ac:dyDescent="0.2">
      <c r="B293" s="26">
        <v>281</v>
      </c>
      <c r="C293" s="26"/>
      <c r="D293" s="24" t="e">
        <f t="shared" si="46"/>
        <v>#NUM!</v>
      </c>
      <c r="E293" s="25">
        <f t="shared" si="47"/>
        <v>-1</v>
      </c>
      <c r="F293" s="23">
        <f t="shared" si="48"/>
        <v>0</v>
      </c>
      <c r="G293" s="29" t="e">
        <f t="shared" si="49"/>
        <v>#NUM!</v>
      </c>
      <c r="H293" s="25">
        <f t="shared" si="50"/>
        <v>-1</v>
      </c>
      <c r="I293" s="23">
        <f t="shared" si="51"/>
        <v>0.56200000000000006</v>
      </c>
      <c r="J293" s="29">
        <f t="shared" si="52"/>
        <v>2.8037240955449422E-3</v>
      </c>
      <c r="K293" s="25">
        <f t="shared" si="53"/>
        <v>-1</v>
      </c>
      <c r="L293" s="23">
        <f t="shared" si="54"/>
        <v>0.28100000000000003</v>
      </c>
      <c r="M293" s="29">
        <f t="shared" si="55"/>
        <v>6.7029416652085877E-110</v>
      </c>
      <c r="N293" s="25">
        <f t="shared" si="56"/>
        <v>-1</v>
      </c>
      <c r="O293" s="11"/>
    </row>
    <row r="294" spans="2:15" s="1" customFormat="1" hidden="1" outlineLevel="1" x14ac:dyDescent="0.2">
      <c r="B294" s="26">
        <v>282</v>
      </c>
      <c r="C294" s="26"/>
      <c r="D294" s="24" t="e">
        <f t="shared" si="46"/>
        <v>#NUM!</v>
      </c>
      <c r="E294" s="25">
        <f t="shared" si="47"/>
        <v>-1</v>
      </c>
      <c r="F294" s="23">
        <f t="shared" si="48"/>
        <v>0</v>
      </c>
      <c r="G294" s="29" t="e">
        <f t="shared" si="49"/>
        <v>#NUM!</v>
      </c>
      <c r="H294" s="25">
        <f t="shared" si="50"/>
        <v>-1</v>
      </c>
      <c r="I294" s="23">
        <f t="shared" si="51"/>
        <v>0.56399999999999995</v>
      </c>
      <c r="J294" s="29">
        <f t="shared" si="52"/>
        <v>3.7073971004632517E-3</v>
      </c>
      <c r="K294" s="25">
        <f t="shared" si="53"/>
        <v>-1</v>
      </c>
      <c r="L294" s="23">
        <f t="shared" si="54"/>
        <v>0.28199999999999997</v>
      </c>
      <c r="M294" s="29">
        <f t="shared" si="55"/>
        <v>2.9099400863423037E-109</v>
      </c>
      <c r="N294" s="25">
        <f t="shared" si="56"/>
        <v>-1</v>
      </c>
      <c r="O294" s="11"/>
    </row>
    <row r="295" spans="2:15" s="1" customFormat="1" hidden="1" outlineLevel="1" x14ac:dyDescent="0.2">
      <c r="B295" s="26">
        <v>283</v>
      </c>
      <c r="C295" s="26"/>
      <c r="D295" s="24" t="e">
        <f t="shared" si="46"/>
        <v>#NUM!</v>
      </c>
      <c r="E295" s="25">
        <f t="shared" si="47"/>
        <v>-1</v>
      </c>
      <c r="F295" s="23">
        <f t="shared" si="48"/>
        <v>0</v>
      </c>
      <c r="G295" s="29" t="e">
        <f t="shared" si="49"/>
        <v>#NUM!</v>
      </c>
      <c r="H295" s="25">
        <f t="shared" si="50"/>
        <v>-1</v>
      </c>
      <c r="I295" s="23">
        <f t="shared" si="51"/>
        <v>0.56599999999999995</v>
      </c>
      <c r="J295" s="29">
        <f t="shared" si="52"/>
        <v>4.8627057375382103E-3</v>
      </c>
      <c r="K295" s="25">
        <f t="shared" si="53"/>
        <v>-1</v>
      </c>
      <c r="L295" s="23">
        <f t="shared" si="54"/>
        <v>0.28299999999999997</v>
      </c>
      <c r="M295" s="29">
        <f t="shared" si="55"/>
        <v>1.2570741081616061E-108</v>
      </c>
      <c r="N295" s="25">
        <f t="shared" si="56"/>
        <v>-1</v>
      </c>
      <c r="O295" s="11"/>
    </row>
    <row r="296" spans="2:15" s="1" customFormat="1" hidden="1" outlineLevel="1" x14ac:dyDescent="0.2">
      <c r="B296" s="26">
        <v>284</v>
      </c>
      <c r="C296" s="26"/>
      <c r="D296" s="24" t="e">
        <f t="shared" si="46"/>
        <v>#NUM!</v>
      </c>
      <c r="E296" s="25">
        <f t="shared" si="47"/>
        <v>-1</v>
      </c>
      <c r="F296" s="23">
        <f t="shared" si="48"/>
        <v>0</v>
      </c>
      <c r="G296" s="29" t="e">
        <f t="shared" si="49"/>
        <v>#NUM!</v>
      </c>
      <c r="H296" s="25">
        <f t="shared" si="50"/>
        <v>-1</v>
      </c>
      <c r="I296" s="23">
        <f t="shared" si="51"/>
        <v>0.56799999999999995</v>
      </c>
      <c r="J296" s="29">
        <f t="shared" si="52"/>
        <v>6.3264227386643406E-3</v>
      </c>
      <c r="K296" s="25">
        <f t="shared" si="53"/>
        <v>-1</v>
      </c>
      <c r="L296" s="23">
        <f t="shared" si="54"/>
        <v>0.28399999999999997</v>
      </c>
      <c r="M296" s="29">
        <f t="shared" si="55"/>
        <v>5.4038156204577617E-108</v>
      </c>
      <c r="N296" s="25">
        <f t="shared" si="56"/>
        <v>-1</v>
      </c>
      <c r="O296" s="11"/>
    </row>
    <row r="297" spans="2:15" s="1" customFormat="1" hidden="1" outlineLevel="1" x14ac:dyDescent="0.2">
      <c r="B297" s="26">
        <v>285</v>
      </c>
      <c r="C297" s="26"/>
      <c r="D297" s="24" t="e">
        <f t="shared" si="46"/>
        <v>#NUM!</v>
      </c>
      <c r="E297" s="25">
        <f t="shared" si="47"/>
        <v>-1</v>
      </c>
      <c r="F297" s="23">
        <f t="shared" si="48"/>
        <v>0</v>
      </c>
      <c r="G297" s="29" t="e">
        <f t="shared" si="49"/>
        <v>#NUM!</v>
      </c>
      <c r="H297" s="25">
        <f t="shared" si="50"/>
        <v>-1</v>
      </c>
      <c r="I297" s="23">
        <f t="shared" si="51"/>
        <v>0.56999999999999995</v>
      </c>
      <c r="J297" s="29">
        <f t="shared" si="52"/>
        <v>8.1640550619008073E-3</v>
      </c>
      <c r="K297" s="25">
        <f t="shared" si="53"/>
        <v>-1</v>
      </c>
      <c r="L297" s="23">
        <f t="shared" si="54"/>
        <v>0.28499999999999998</v>
      </c>
      <c r="M297" s="29">
        <f t="shared" si="55"/>
        <v>2.3115724514707933E-107</v>
      </c>
      <c r="N297" s="25">
        <f t="shared" si="56"/>
        <v>-1</v>
      </c>
      <c r="O297" s="11"/>
    </row>
    <row r="298" spans="2:15" s="1" customFormat="1" hidden="1" outlineLevel="1" x14ac:dyDescent="0.2">
      <c r="B298" s="26">
        <v>286</v>
      </c>
      <c r="C298" s="26"/>
      <c r="D298" s="24" t="e">
        <f t="shared" si="46"/>
        <v>#NUM!</v>
      </c>
      <c r="E298" s="25">
        <f t="shared" si="47"/>
        <v>-1</v>
      </c>
      <c r="F298" s="23">
        <f t="shared" si="48"/>
        <v>0</v>
      </c>
      <c r="G298" s="29" t="e">
        <f t="shared" si="49"/>
        <v>#NUM!</v>
      </c>
      <c r="H298" s="25">
        <f t="shared" si="50"/>
        <v>-1</v>
      </c>
      <c r="I298" s="23">
        <f t="shared" si="51"/>
        <v>0.57199999999999995</v>
      </c>
      <c r="J298" s="29">
        <f t="shared" si="52"/>
        <v>1.0450021339392029E-2</v>
      </c>
      <c r="K298" s="25">
        <f t="shared" si="53"/>
        <v>-1</v>
      </c>
      <c r="L298" s="23">
        <f t="shared" si="54"/>
        <v>0.28599999999999998</v>
      </c>
      <c r="M298" s="29">
        <f t="shared" si="55"/>
        <v>9.8398016515302888E-107</v>
      </c>
      <c r="N298" s="25">
        <f t="shared" si="56"/>
        <v>-1</v>
      </c>
      <c r="O298" s="11"/>
    </row>
    <row r="299" spans="2:15" s="1" customFormat="1" hidden="1" outlineLevel="1" x14ac:dyDescent="0.2">
      <c r="B299" s="26">
        <v>287</v>
      </c>
      <c r="C299" s="26"/>
      <c r="D299" s="24" t="e">
        <f t="shared" si="46"/>
        <v>#NUM!</v>
      </c>
      <c r="E299" s="25">
        <f t="shared" si="47"/>
        <v>-1</v>
      </c>
      <c r="F299" s="23">
        <f t="shared" si="48"/>
        <v>0</v>
      </c>
      <c r="G299" s="29" t="e">
        <f t="shared" si="49"/>
        <v>#NUM!</v>
      </c>
      <c r="H299" s="25">
        <f t="shared" si="50"/>
        <v>-1</v>
      </c>
      <c r="I299" s="23">
        <f t="shared" si="51"/>
        <v>0.57399999999999995</v>
      </c>
      <c r="J299" s="29">
        <f t="shared" si="52"/>
        <v>1.3267462821139758E-2</v>
      </c>
      <c r="K299" s="25">
        <f t="shared" si="53"/>
        <v>-1</v>
      </c>
      <c r="L299" s="23">
        <f t="shared" si="54"/>
        <v>0.28699999999999998</v>
      </c>
      <c r="M299" s="29">
        <f t="shared" si="55"/>
        <v>4.1681321959618628E-106</v>
      </c>
      <c r="N299" s="25">
        <f t="shared" si="56"/>
        <v>-1</v>
      </c>
      <c r="O299" s="11"/>
    </row>
    <row r="300" spans="2:15" s="1" customFormat="1" hidden="1" outlineLevel="1" x14ac:dyDescent="0.2">
      <c r="B300" s="26">
        <v>288</v>
      </c>
      <c r="C300" s="26"/>
      <c r="D300" s="24" t="e">
        <f t="shared" si="46"/>
        <v>#NUM!</v>
      </c>
      <c r="E300" s="25">
        <f t="shared" si="47"/>
        <v>-1</v>
      </c>
      <c r="F300" s="23">
        <f t="shared" si="48"/>
        <v>0</v>
      </c>
      <c r="G300" s="29" t="e">
        <f t="shared" si="49"/>
        <v>#NUM!</v>
      </c>
      <c r="H300" s="25">
        <f t="shared" si="50"/>
        <v>-1</v>
      </c>
      <c r="I300" s="23">
        <f t="shared" si="51"/>
        <v>0.57599999999999996</v>
      </c>
      <c r="J300" s="29">
        <f t="shared" si="52"/>
        <v>1.6707590427634526E-2</v>
      </c>
      <c r="K300" s="25">
        <f t="shared" si="53"/>
        <v>-1</v>
      </c>
      <c r="L300" s="23">
        <f t="shared" si="54"/>
        <v>0.28799999999999998</v>
      </c>
      <c r="M300" s="29">
        <f t="shared" si="55"/>
        <v>1.7570226174023874E-105</v>
      </c>
      <c r="N300" s="25">
        <f t="shared" si="56"/>
        <v>-1</v>
      </c>
      <c r="O300" s="11"/>
    </row>
    <row r="301" spans="2:15" s="1" customFormat="1" hidden="1" outlineLevel="1" x14ac:dyDescent="0.2">
      <c r="B301" s="26">
        <v>289</v>
      </c>
      <c r="C301" s="26"/>
      <c r="D301" s="24" t="e">
        <f t="shared" si="46"/>
        <v>#NUM!</v>
      </c>
      <c r="E301" s="25">
        <f t="shared" si="47"/>
        <v>-1</v>
      </c>
      <c r="F301" s="23">
        <f t="shared" si="48"/>
        <v>0</v>
      </c>
      <c r="G301" s="29" t="e">
        <f t="shared" si="49"/>
        <v>#NUM!</v>
      </c>
      <c r="H301" s="25">
        <f t="shared" si="50"/>
        <v>-1</v>
      </c>
      <c r="I301" s="23">
        <f t="shared" si="51"/>
        <v>0.57799999999999996</v>
      </c>
      <c r="J301" s="29">
        <f t="shared" si="52"/>
        <v>2.0868472622415431E-2</v>
      </c>
      <c r="K301" s="25">
        <f t="shared" si="53"/>
        <v>-1</v>
      </c>
      <c r="L301" s="23">
        <f t="shared" si="54"/>
        <v>0.28899999999999998</v>
      </c>
      <c r="M301" s="29">
        <f t="shared" si="55"/>
        <v>7.3705233822324093E-105</v>
      </c>
      <c r="N301" s="25">
        <f t="shared" si="56"/>
        <v>-1</v>
      </c>
      <c r="O301" s="11"/>
    </row>
    <row r="302" spans="2:15" s="1" customFormat="1" hidden="1" outlineLevel="1" x14ac:dyDescent="0.2">
      <c r="B302" s="26">
        <v>290</v>
      </c>
      <c r="C302" s="26"/>
      <c r="D302" s="24" t="e">
        <f t="shared" si="46"/>
        <v>#NUM!</v>
      </c>
      <c r="E302" s="25">
        <f t="shared" si="47"/>
        <v>-1</v>
      </c>
      <c r="F302" s="23">
        <f t="shared" si="48"/>
        <v>0</v>
      </c>
      <c r="G302" s="29" t="e">
        <f t="shared" si="49"/>
        <v>#NUM!</v>
      </c>
      <c r="H302" s="25">
        <f t="shared" si="50"/>
        <v>-1</v>
      </c>
      <c r="I302" s="23">
        <f t="shared" si="51"/>
        <v>0.57999999999999996</v>
      </c>
      <c r="J302" s="29">
        <f t="shared" si="52"/>
        <v>2.5853178617872161E-2</v>
      </c>
      <c r="K302" s="25">
        <f t="shared" si="53"/>
        <v>2.5853178617872161E-2</v>
      </c>
      <c r="L302" s="23">
        <f t="shared" si="54"/>
        <v>0.28999999999999998</v>
      </c>
      <c r="M302" s="29">
        <f t="shared" si="55"/>
        <v>3.0768672307579597E-104</v>
      </c>
      <c r="N302" s="25">
        <f t="shared" si="56"/>
        <v>-1</v>
      </c>
      <c r="O302" s="11"/>
    </row>
    <row r="303" spans="2:15" s="1" customFormat="1" hidden="1" outlineLevel="1" x14ac:dyDescent="0.2">
      <c r="B303" s="26">
        <v>291</v>
      </c>
      <c r="C303" s="26"/>
      <c r="D303" s="24" t="e">
        <f t="shared" si="46"/>
        <v>#NUM!</v>
      </c>
      <c r="E303" s="25">
        <f t="shared" si="47"/>
        <v>-1</v>
      </c>
      <c r="F303" s="23">
        <f t="shared" si="48"/>
        <v>0</v>
      </c>
      <c r="G303" s="29" t="e">
        <f t="shared" si="49"/>
        <v>#NUM!</v>
      </c>
      <c r="H303" s="25">
        <f t="shared" si="50"/>
        <v>-1</v>
      </c>
      <c r="I303" s="23">
        <f t="shared" si="51"/>
        <v>0.58199999999999996</v>
      </c>
      <c r="J303" s="29">
        <f t="shared" si="52"/>
        <v>3.176721028275737E-2</v>
      </c>
      <c r="K303" s="25">
        <f t="shared" si="53"/>
        <v>3.176721028275737E-2</v>
      </c>
      <c r="L303" s="23">
        <f t="shared" si="54"/>
        <v>0.29099999999999998</v>
      </c>
      <c r="M303" s="29">
        <f t="shared" si="55"/>
        <v>1.278241582908877E-103</v>
      </c>
      <c r="N303" s="25">
        <f t="shared" si="56"/>
        <v>-1</v>
      </c>
      <c r="O303" s="11"/>
    </row>
    <row r="304" spans="2:15" s="1" customFormat="1" hidden="1" outlineLevel="1" x14ac:dyDescent="0.2">
      <c r="B304" s="26">
        <v>292</v>
      </c>
      <c r="C304" s="26"/>
      <c r="D304" s="24" t="e">
        <f t="shared" si="46"/>
        <v>#NUM!</v>
      </c>
      <c r="E304" s="25">
        <f t="shared" si="47"/>
        <v>-1</v>
      </c>
      <c r="F304" s="23">
        <f t="shared" si="48"/>
        <v>0</v>
      </c>
      <c r="G304" s="29" t="e">
        <f t="shared" si="49"/>
        <v>#NUM!</v>
      </c>
      <c r="H304" s="25">
        <f t="shared" si="50"/>
        <v>-1</v>
      </c>
      <c r="I304" s="23">
        <f t="shared" si="51"/>
        <v>0.58399999999999996</v>
      </c>
      <c r="J304" s="29">
        <f t="shared" si="52"/>
        <v>3.8715184912353491E-2</v>
      </c>
      <c r="K304" s="25">
        <f t="shared" si="53"/>
        <v>3.8715184912353491E-2</v>
      </c>
      <c r="L304" s="23">
        <f t="shared" si="54"/>
        <v>0.29199999999999998</v>
      </c>
      <c r="M304" s="29">
        <f t="shared" si="55"/>
        <v>5.2846368737311572E-103</v>
      </c>
      <c r="N304" s="25">
        <f t="shared" si="56"/>
        <v>-1</v>
      </c>
      <c r="O304" s="11"/>
    </row>
    <row r="305" spans="2:15" s="1" customFormat="1" hidden="1" outlineLevel="1" x14ac:dyDescent="0.2">
      <c r="B305" s="26">
        <v>293</v>
      </c>
      <c r="C305" s="26"/>
      <c r="D305" s="24" t="e">
        <f t="shared" si="46"/>
        <v>#NUM!</v>
      </c>
      <c r="E305" s="25">
        <f t="shared" si="47"/>
        <v>-1</v>
      </c>
      <c r="F305" s="23">
        <f t="shared" si="48"/>
        <v>0</v>
      </c>
      <c r="G305" s="29" t="e">
        <f t="shared" si="49"/>
        <v>#NUM!</v>
      </c>
      <c r="H305" s="25">
        <f t="shared" si="50"/>
        <v>-1</v>
      </c>
      <c r="I305" s="23">
        <f t="shared" si="51"/>
        <v>0.58599999999999997</v>
      </c>
      <c r="J305" s="29">
        <f t="shared" si="52"/>
        <v>4.6796769955860108E-2</v>
      </c>
      <c r="K305" s="25">
        <f t="shared" si="53"/>
        <v>4.6796769955860108E-2</v>
      </c>
      <c r="L305" s="23">
        <f t="shared" si="54"/>
        <v>0.29299999999999998</v>
      </c>
      <c r="M305" s="29">
        <f t="shared" si="55"/>
        <v>2.1743007390082959E-102</v>
      </c>
      <c r="N305" s="25">
        <f t="shared" si="56"/>
        <v>-1</v>
      </c>
      <c r="O305" s="11"/>
    </row>
    <row r="306" spans="2:15" s="1" customFormat="1" hidden="1" outlineLevel="1" x14ac:dyDescent="0.2">
      <c r="B306" s="26">
        <v>294</v>
      </c>
      <c r="C306" s="26"/>
      <c r="D306" s="24" t="e">
        <f t="shared" si="46"/>
        <v>#NUM!</v>
      </c>
      <c r="E306" s="25">
        <f t="shared" si="47"/>
        <v>-1</v>
      </c>
      <c r="F306" s="23">
        <f t="shared" si="48"/>
        <v>0</v>
      </c>
      <c r="G306" s="29" t="e">
        <f t="shared" si="49"/>
        <v>#NUM!</v>
      </c>
      <c r="H306" s="25">
        <f t="shared" si="50"/>
        <v>-1</v>
      </c>
      <c r="I306" s="23">
        <f t="shared" si="51"/>
        <v>0.58799999999999997</v>
      </c>
      <c r="J306" s="29">
        <f t="shared" si="52"/>
        <v>5.61019191941875E-2</v>
      </c>
      <c r="K306" s="25">
        <f t="shared" si="53"/>
        <v>5.61019191941875E-2</v>
      </c>
      <c r="L306" s="23">
        <f t="shared" si="54"/>
        <v>0.29399999999999998</v>
      </c>
      <c r="M306" s="29">
        <f t="shared" si="55"/>
        <v>8.9028800529657981E-102</v>
      </c>
      <c r="N306" s="25">
        <f t="shared" si="56"/>
        <v>-1</v>
      </c>
      <c r="O306" s="11"/>
    </row>
    <row r="307" spans="2:15" s="1" customFormat="1" hidden="1" outlineLevel="1" x14ac:dyDescent="0.2">
      <c r="B307" s="26">
        <v>295</v>
      </c>
      <c r="C307" s="26"/>
      <c r="D307" s="24" t="e">
        <f t="shared" si="46"/>
        <v>#NUM!</v>
      </c>
      <c r="E307" s="25">
        <f t="shared" si="47"/>
        <v>-1</v>
      </c>
      <c r="F307" s="23">
        <f t="shared" si="48"/>
        <v>0</v>
      </c>
      <c r="G307" s="29" t="e">
        <f t="shared" si="49"/>
        <v>#NUM!</v>
      </c>
      <c r="H307" s="25">
        <f t="shared" si="50"/>
        <v>-1</v>
      </c>
      <c r="I307" s="23">
        <f t="shared" si="51"/>
        <v>0.59</v>
      </c>
      <c r="J307" s="29">
        <f t="shared" si="52"/>
        <v>6.6705516014857358E-2</v>
      </c>
      <c r="K307" s="25">
        <f t="shared" si="53"/>
        <v>6.6705516014857358E-2</v>
      </c>
      <c r="L307" s="23">
        <f t="shared" si="54"/>
        <v>0.29499999999999998</v>
      </c>
      <c r="M307" s="29">
        <f t="shared" si="55"/>
        <v>3.627872643113476E-101</v>
      </c>
      <c r="N307" s="25">
        <f t="shared" si="56"/>
        <v>-1</v>
      </c>
      <c r="O307" s="11"/>
    </row>
    <row r="308" spans="2:15" s="1" customFormat="1" hidden="1" outlineLevel="1" x14ac:dyDescent="0.2">
      <c r="B308" s="26">
        <v>296</v>
      </c>
      <c r="C308" s="26"/>
      <c r="D308" s="24" t="e">
        <f t="shared" si="46"/>
        <v>#NUM!</v>
      </c>
      <c r="E308" s="25">
        <f t="shared" si="47"/>
        <v>-1</v>
      </c>
      <c r="F308" s="23">
        <f t="shared" si="48"/>
        <v>0</v>
      </c>
      <c r="G308" s="29" t="e">
        <f t="shared" si="49"/>
        <v>#NUM!</v>
      </c>
      <c r="H308" s="25">
        <f t="shared" si="50"/>
        <v>-1</v>
      </c>
      <c r="I308" s="23">
        <f t="shared" si="51"/>
        <v>0.59199999999999997</v>
      </c>
      <c r="J308" s="29">
        <f t="shared" si="52"/>
        <v>7.8661590516059171E-2</v>
      </c>
      <c r="K308" s="25">
        <f t="shared" si="53"/>
        <v>7.8661590516059171E-2</v>
      </c>
      <c r="L308" s="23">
        <f t="shared" si="54"/>
        <v>0.29599999999999999</v>
      </c>
      <c r="M308" s="29">
        <f t="shared" si="55"/>
        <v>1.4712560577418084E-100</v>
      </c>
      <c r="N308" s="25">
        <f t="shared" si="56"/>
        <v>-1</v>
      </c>
      <c r="O308" s="11"/>
    </row>
    <row r="309" spans="2:15" s="1" customFormat="1" hidden="1" outlineLevel="1" x14ac:dyDescent="0.2">
      <c r="B309" s="26">
        <v>297</v>
      </c>
      <c r="C309" s="26"/>
      <c r="D309" s="24" t="e">
        <f t="shared" si="46"/>
        <v>#NUM!</v>
      </c>
      <c r="E309" s="25">
        <f t="shared" si="47"/>
        <v>-1</v>
      </c>
      <c r="F309" s="23">
        <f t="shared" si="48"/>
        <v>0</v>
      </c>
      <c r="G309" s="29" t="e">
        <f t="shared" si="49"/>
        <v>#NUM!</v>
      </c>
      <c r="H309" s="25">
        <f t="shared" si="50"/>
        <v>-1</v>
      </c>
      <c r="I309" s="23">
        <f t="shared" si="51"/>
        <v>0.59399999999999997</v>
      </c>
      <c r="J309" s="29">
        <f t="shared" si="52"/>
        <v>9.1997339276766898E-2</v>
      </c>
      <c r="K309" s="25">
        <f t="shared" si="53"/>
        <v>9.1997339276766898E-2</v>
      </c>
      <c r="L309" s="23">
        <f t="shared" si="54"/>
        <v>0.29699999999999999</v>
      </c>
      <c r="M309" s="29">
        <f t="shared" si="55"/>
        <v>5.9380424672829247E-100</v>
      </c>
      <c r="N309" s="25">
        <f t="shared" si="56"/>
        <v>-1</v>
      </c>
      <c r="O309" s="11"/>
    </row>
    <row r="310" spans="2:15" s="1" customFormat="1" hidden="1" outlineLevel="1" x14ac:dyDescent="0.2">
      <c r="B310" s="26">
        <v>298</v>
      </c>
      <c r="C310" s="26"/>
      <c r="D310" s="24" t="e">
        <f t="shared" si="46"/>
        <v>#NUM!</v>
      </c>
      <c r="E310" s="25">
        <f t="shared" si="47"/>
        <v>-1</v>
      </c>
      <c r="F310" s="23">
        <f t="shared" si="48"/>
        <v>0</v>
      </c>
      <c r="G310" s="29" t="e">
        <f t="shared" si="49"/>
        <v>#NUM!</v>
      </c>
      <c r="H310" s="25">
        <f t="shared" si="50"/>
        <v>-1</v>
      </c>
      <c r="I310" s="23">
        <f t="shared" si="51"/>
        <v>0.59599999999999997</v>
      </c>
      <c r="J310" s="29">
        <f t="shared" si="52"/>
        <v>0.10670723490028752</v>
      </c>
      <c r="K310" s="25">
        <f t="shared" si="53"/>
        <v>0.10670723490028752</v>
      </c>
      <c r="L310" s="23">
        <f t="shared" si="54"/>
        <v>0.29799999999999999</v>
      </c>
      <c r="M310" s="29">
        <f t="shared" si="55"/>
        <v>2.3851801454152513E-99</v>
      </c>
      <c r="N310" s="25">
        <f t="shared" si="56"/>
        <v>-1</v>
      </c>
      <c r="O310" s="11"/>
    </row>
    <row r="311" spans="2:15" s="1" customFormat="1" hidden="1" outlineLevel="1" x14ac:dyDescent="0.2">
      <c r="B311" s="26">
        <v>299</v>
      </c>
      <c r="C311" s="26"/>
      <c r="D311" s="24" t="e">
        <f t="shared" si="46"/>
        <v>#NUM!</v>
      </c>
      <c r="E311" s="25">
        <f t="shared" si="47"/>
        <v>-1</v>
      </c>
      <c r="F311" s="23">
        <f t="shared" si="48"/>
        <v>0</v>
      </c>
      <c r="G311" s="29" t="e">
        <f t="shared" si="49"/>
        <v>#NUM!</v>
      </c>
      <c r="H311" s="25">
        <f t="shared" si="50"/>
        <v>-1</v>
      </c>
      <c r="I311" s="23">
        <f t="shared" si="51"/>
        <v>0.59799999999999998</v>
      </c>
      <c r="J311" s="29">
        <f t="shared" si="52"/>
        <v>0.12274756136139087</v>
      </c>
      <c r="K311" s="25">
        <f t="shared" si="53"/>
        <v>0.12274756136139087</v>
      </c>
      <c r="L311" s="23">
        <f t="shared" si="54"/>
        <v>0.29899999999999999</v>
      </c>
      <c r="M311" s="29">
        <f t="shared" si="55"/>
        <v>9.5351149878994395E-99</v>
      </c>
      <c r="N311" s="25">
        <f t="shared" si="56"/>
        <v>-1</v>
      </c>
      <c r="O311" s="11"/>
    </row>
    <row r="312" spans="2:15" s="1" customFormat="1" hidden="1" outlineLevel="1" x14ac:dyDescent="0.2">
      <c r="B312" s="26">
        <v>300</v>
      </c>
      <c r="C312" s="26"/>
      <c r="D312" s="24" t="e">
        <f t="shared" si="46"/>
        <v>#NUM!</v>
      </c>
      <c r="E312" s="25">
        <f t="shared" si="47"/>
        <v>-1</v>
      </c>
      <c r="F312" s="23">
        <f t="shared" si="48"/>
        <v>0</v>
      </c>
      <c r="G312" s="29" t="e">
        <f t="shared" si="49"/>
        <v>#NUM!</v>
      </c>
      <c r="H312" s="25">
        <f t="shared" si="50"/>
        <v>-1</v>
      </c>
      <c r="I312" s="23">
        <f t="shared" si="51"/>
        <v>0.6</v>
      </c>
      <c r="J312" s="29">
        <f t="shared" si="52"/>
        <v>0.14003174500173746</v>
      </c>
      <c r="K312" s="25">
        <f t="shared" si="53"/>
        <v>0.14003174500173746</v>
      </c>
      <c r="L312" s="23">
        <f t="shared" si="54"/>
        <v>0.3</v>
      </c>
      <c r="M312" s="29">
        <f t="shared" si="55"/>
        <v>3.7936872361315191E-98</v>
      </c>
      <c r="N312" s="25">
        <f t="shared" si="56"/>
        <v>-1</v>
      </c>
      <c r="O312" s="11"/>
    </row>
    <row r="313" spans="2:15" s="1" customFormat="1" hidden="1" outlineLevel="1" x14ac:dyDescent="0.2">
      <c r="B313" s="26">
        <v>301</v>
      </c>
      <c r="C313" s="26"/>
      <c r="D313" s="24" t="e">
        <f t="shared" si="46"/>
        <v>#NUM!</v>
      </c>
      <c r="E313" s="25">
        <f t="shared" si="47"/>
        <v>-1</v>
      </c>
      <c r="F313" s="23">
        <f t="shared" si="48"/>
        <v>0</v>
      </c>
      <c r="G313" s="29" t="e">
        <f t="shared" si="49"/>
        <v>#NUM!</v>
      </c>
      <c r="H313" s="25">
        <f t="shared" si="50"/>
        <v>-1</v>
      </c>
      <c r="I313" s="23">
        <f t="shared" si="51"/>
        <v>0.60199999999999998</v>
      </c>
      <c r="J313" s="29">
        <f t="shared" si="52"/>
        <v>0.15842686423829538</v>
      </c>
      <c r="K313" s="25">
        <f t="shared" si="53"/>
        <v>0.15842686423829538</v>
      </c>
      <c r="L313" s="23">
        <f t="shared" si="54"/>
        <v>0.30099999999999999</v>
      </c>
      <c r="M313" s="29">
        <f t="shared" si="55"/>
        <v>1.5022143046906604E-97</v>
      </c>
      <c r="N313" s="25">
        <f t="shared" si="56"/>
        <v>-1</v>
      </c>
      <c r="O313" s="11"/>
    </row>
    <row r="314" spans="2:15" s="1" customFormat="1" hidden="1" outlineLevel="1" x14ac:dyDescent="0.2">
      <c r="B314" s="26">
        <v>302</v>
      </c>
      <c r="C314" s="26"/>
      <c r="D314" s="24" t="e">
        <f t="shared" si="46"/>
        <v>#NUM!</v>
      </c>
      <c r="E314" s="25">
        <f t="shared" si="47"/>
        <v>-1</v>
      </c>
      <c r="F314" s="23">
        <f t="shared" si="48"/>
        <v>0</v>
      </c>
      <c r="G314" s="29" t="e">
        <f t="shared" si="49"/>
        <v>#NUM!</v>
      </c>
      <c r="H314" s="25">
        <f t="shared" si="50"/>
        <v>-1</v>
      </c>
      <c r="I314" s="23">
        <f t="shared" si="51"/>
        <v>0.60399999999999998</v>
      </c>
      <c r="J314" s="29">
        <f t="shared" si="52"/>
        <v>0.17775170905275689</v>
      </c>
      <c r="K314" s="25">
        <f t="shared" si="53"/>
        <v>0.17775170905275689</v>
      </c>
      <c r="L314" s="23">
        <f t="shared" si="54"/>
        <v>0.30199999999999999</v>
      </c>
      <c r="M314" s="29">
        <f t="shared" si="55"/>
        <v>5.9202623353912921E-97</v>
      </c>
      <c r="N314" s="25">
        <f t="shared" si="56"/>
        <v>-1</v>
      </c>
      <c r="O314" s="11"/>
    </row>
    <row r="315" spans="2:15" s="1" customFormat="1" hidden="1" outlineLevel="1" x14ac:dyDescent="0.2">
      <c r="B315" s="26">
        <v>303</v>
      </c>
      <c r="C315" s="26"/>
      <c r="D315" s="24" t="e">
        <f t="shared" si="46"/>
        <v>#NUM!</v>
      </c>
      <c r="E315" s="25">
        <f t="shared" si="47"/>
        <v>-1</v>
      </c>
      <c r="F315" s="23">
        <f t="shared" si="48"/>
        <v>0</v>
      </c>
      <c r="G315" s="29" t="e">
        <f t="shared" si="49"/>
        <v>#NUM!</v>
      </c>
      <c r="H315" s="25">
        <f t="shared" si="50"/>
        <v>-1</v>
      </c>
      <c r="I315" s="23">
        <f t="shared" si="51"/>
        <v>0.60599999999999998</v>
      </c>
      <c r="J315" s="29">
        <f t="shared" si="52"/>
        <v>0.1977767209637048</v>
      </c>
      <c r="K315" s="25">
        <f t="shared" si="53"/>
        <v>0.1977767209637048</v>
      </c>
      <c r="L315" s="23">
        <f t="shared" si="54"/>
        <v>0.30299999999999999</v>
      </c>
      <c r="M315" s="29">
        <f t="shared" si="55"/>
        <v>2.3221623043127089E-96</v>
      </c>
      <c r="N315" s="25">
        <f t="shared" si="56"/>
        <v>-1</v>
      </c>
      <c r="O315" s="11"/>
    </row>
    <row r="316" spans="2:15" s="1" customFormat="1" hidden="1" outlineLevel="1" x14ac:dyDescent="0.2">
      <c r="B316" s="26">
        <v>304</v>
      </c>
      <c r="C316" s="26"/>
      <c r="D316" s="24" t="e">
        <f t="shared" si="46"/>
        <v>#NUM!</v>
      </c>
      <c r="E316" s="25">
        <f t="shared" si="47"/>
        <v>-1</v>
      </c>
      <c r="F316" s="23">
        <f t="shared" si="48"/>
        <v>0</v>
      </c>
      <c r="G316" s="29" t="e">
        <f t="shared" si="49"/>
        <v>#NUM!</v>
      </c>
      <c r="H316" s="25">
        <f t="shared" si="50"/>
        <v>-1</v>
      </c>
      <c r="I316" s="23">
        <f t="shared" si="51"/>
        <v>0.60799999999999998</v>
      </c>
      <c r="J316" s="29">
        <f t="shared" si="52"/>
        <v>0.21822607431370353</v>
      </c>
      <c r="K316" s="25">
        <f t="shared" si="53"/>
        <v>0.21822607431370353</v>
      </c>
      <c r="L316" s="23">
        <f t="shared" si="54"/>
        <v>0.30399999999999999</v>
      </c>
      <c r="M316" s="29">
        <f t="shared" si="55"/>
        <v>9.0654755462905813E-96</v>
      </c>
      <c r="N316" s="25">
        <f t="shared" si="56"/>
        <v>-1</v>
      </c>
      <c r="O316" s="11"/>
    </row>
    <row r="317" spans="2:15" s="1" customFormat="1" hidden="1" outlineLevel="1" x14ac:dyDescent="0.2">
      <c r="B317" s="26">
        <v>305</v>
      </c>
      <c r="C317" s="26"/>
      <c r="D317" s="24" t="e">
        <f t="shared" si="46"/>
        <v>#NUM!</v>
      </c>
      <c r="E317" s="25">
        <f t="shared" si="47"/>
        <v>-1</v>
      </c>
      <c r="F317" s="23">
        <f t="shared" si="48"/>
        <v>0</v>
      </c>
      <c r="G317" s="29" t="e">
        <f t="shared" si="49"/>
        <v>#NUM!</v>
      </c>
      <c r="H317" s="25">
        <f t="shared" si="50"/>
        <v>-1</v>
      </c>
      <c r="I317" s="23">
        <f t="shared" si="51"/>
        <v>0.61</v>
      </c>
      <c r="J317" s="29">
        <f t="shared" si="52"/>
        <v>0.23878206164161311</v>
      </c>
      <c r="K317" s="25">
        <f t="shared" si="53"/>
        <v>0.23878206164161311</v>
      </c>
      <c r="L317" s="23">
        <f t="shared" si="54"/>
        <v>0.30499999999999999</v>
      </c>
      <c r="M317" s="29">
        <f t="shared" si="55"/>
        <v>3.5224011675121844E-95</v>
      </c>
      <c r="N317" s="25">
        <f t="shared" si="56"/>
        <v>-1</v>
      </c>
      <c r="O317" s="11"/>
    </row>
    <row r="318" spans="2:15" s="1" customFormat="1" hidden="1" outlineLevel="1" x14ac:dyDescent="0.2">
      <c r="B318" s="26">
        <v>306</v>
      </c>
      <c r="C318" s="26"/>
      <c r="D318" s="24" t="e">
        <f t="shared" si="46"/>
        <v>#NUM!</v>
      </c>
      <c r="E318" s="25">
        <f t="shared" si="47"/>
        <v>-1</v>
      </c>
      <c r="F318" s="23">
        <f t="shared" si="48"/>
        <v>0</v>
      </c>
      <c r="G318" s="29" t="e">
        <f t="shared" si="49"/>
        <v>#NUM!</v>
      </c>
      <c r="H318" s="25">
        <f t="shared" si="50"/>
        <v>-1</v>
      </c>
      <c r="I318" s="23">
        <f t="shared" si="51"/>
        <v>0.61199999999999999</v>
      </c>
      <c r="J318" s="29">
        <f t="shared" si="52"/>
        <v>0.25909182364133765</v>
      </c>
      <c r="K318" s="25">
        <f t="shared" si="53"/>
        <v>0.25909182364133765</v>
      </c>
      <c r="L318" s="23">
        <f t="shared" si="54"/>
        <v>0.30599999999999999</v>
      </c>
      <c r="M318" s="29">
        <f t="shared" si="55"/>
        <v>1.3622004515061512E-94</v>
      </c>
      <c r="N318" s="25">
        <f t="shared" si="56"/>
        <v>-1</v>
      </c>
      <c r="O318" s="11"/>
    </row>
    <row r="319" spans="2:15" s="1" customFormat="1" hidden="1" outlineLevel="1" x14ac:dyDescent="0.2">
      <c r="B319" s="26">
        <v>307</v>
      </c>
      <c r="C319" s="26"/>
      <c r="D319" s="24" t="e">
        <f t="shared" si="46"/>
        <v>#NUM!</v>
      </c>
      <c r="E319" s="25">
        <f t="shared" si="47"/>
        <v>-1</v>
      </c>
      <c r="F319" s="23">
        <f t="shared" si="48"/>
        <v>0</v>
      </c>
      <c r="G319" s="29" t="e">
        <f t="shared" si="49"/>
        <v>#NUM!</v>
      </c>
      <c r="H319" s="25">
        <f t="shared" si="50"/>
        <v>-1</v>
      </c>
      <c r="I319" s="23">
        <f t="shared" si="51"/>
        <v>0.61399999999999999</v>
      </c>
      <c r="J319" s="29">
        <f t="shared" si="52"/>
        <v>0.27877632437225353</v>
      </c>
      <c r="K319" s="25">
        <f t="shared" si="53"/>
        <v>0.27877632437225353</v>
      </c>
      <c r="L319" s="23">
        <f t="shared" si="54"/>
        <v>0.307</v>
      </c>
      <c r="M319" s="29">
        <f t="shared" si="55"/>
        <v>5.2432545242319096E-94</v>
      </c>
      <c r="N319" s="25">
        <f t="shared" si="56"/>
        <v>-1</v>
      </c>
      <c r="O319" s="11"/>
    </row>
    <row r="320" spans="2:15" s="1" customFormat="1" hidden="1" outlineLevel="1" x14ac:dyDescent="0.2">
      <c r="B320" s="26">
        <v>308</v>
      </c>
      <c r="C320" s="26"/>
      <c r="D320" s="24" t="e">
        <f t="shared" si="46"/>
        <v>#NUM!</v>
      </c>
      <c r="E320" s="25">
        <f t="shared" si="47"/>
        <v>-1</v>
      </c>
      <c r="F320" s="23">
        <f t="shared" si="48"/>
        <v>0</v>
      </c>
      <c r="G320" s="29" t="e">
        <f t="shared" si="49"/>
        <v>#NUM!</v>
      </c>
      <c r="H320" s="25">
        <f t="shared" si="50"/>
        <v>-1</v>
      </c>
      <c r="I320" s="23">
        <f t="shared" si="51"/>
        <v>0.61599999999999999</v>
      </c>
      <c r="J320" s="29">
        <f t="shared" si="52"/>
        <v>0.29744132397702899</v>
      </c>
      <c r="K320" s="25">
        <f t="shared" si="53"/>
        <v>0.29744132397702899</v>
      </c>
      <c r="L320" s="23">
        <f t="shared" si="54"/>
        <v>0.308</v>
      </c>
      <c r="M320" s="29">
        <f t="shared" si="55"/>
        <v>2.0087333211078578E-93</v>
      </c>
      <c r="N320" s="25">
        <f t="shared" si="56"/>
        <v>-1</v>
      </c>
      <c r="O320" s="11"/>
    </row>
    <row r="321" spans="2:15" s="1" customFormat="1" hidden="1" outlineLevel="1" x14ac:dyDescent="0.2">
      <c r="B321" s="26">
        <v>309</v>
      </c>
      <c r="C321" s="26"/>
      <c r="D321" s="24" t="e">
        <f t="shared" si="46"/>
        <v>#NUM!</v>
      </c>
      <c r="E321" s="25">
        <f t="shared" si="47"/>
        <v>-1</v>
      </c>
      <c r="F321" s="23">
        <f t="shared" si="48"/>
        <v>0</v>
      </c>
      <c r="G321" s="29" t="e">
        <f t="shared" si="49"/>
        <v>#NUM!</v>
      </c>
      <c r="H321" s="25">
        <f t="shared" si="50"/>
        <v>-1</v>
      </c>
      <c r="I321" s="23">
        <f t="shared" si="51"/>
        <v>0.61799999999999999</v>
      </c>
      <c r="J321" s="29">
        <f t="shared" si="52"/>
        <v>0.31468995493974894</v>
      </c>
      <c r="K321" s="25">
        <f t="shared" si="53"/>
        <v>0.31468995493974894</v>
      </c>
      <c r="L321" s="23">
        <f t="shared" si="54"/>
        <v>0.309</v>
      </c>
      <c r="M321" s="29">
        <f t="shared" si="55"/>
        <v>7.659646450364475E-93</v>
      </c>
      <c r="N321" s="25">
        <f t="shared" si="56"/>
        <v>-1</v>
      </c>
      <c r="O321" s="11"/>
    </row>
    <row r="322" spans="2:15" s="1" customFormat="1" hidden="1" outlineLevel="1" x14ac:dyDescent="0.2">
      <c r="B322" s="26">
        <v>310</v>
      </c>
      <c r="C322" s="26"/>
      <c r="D322" s="24" t="e">
        <f t="shared" si="46"/>
        <v>#NUM!</v>
      </c>
      <c r="E322" s="25">
        <f t="shared" si="47"/>
        <v>-1</v>
      </c>
      <c r="F322" s="23">
        <f t="shared" si="48"/>
        <v>0</v>
      </c>
      <c r="G322" s="29" t="e">
        <f t="shared" si="49"/>
        <v>#NUM!</v>
      </c>
      <c r="H322" s="25">
        <f t="shared" si="50"/>
        <v>-1</v>
      </c>
      <c r="I322" s="23">
        <f t="shared" si="51"/>
        <v>0.62</v>
      </c>
      <c r="J322" s="29">
        <f t="shared" si="52"/>
        <v>0.3301363755701831</v>
      </c>
      <c r="K322" s="25">
        <f t="shared" si="53"/>
        <v>0.3301363755701831</v>
      </c>
      <c r="L322" s="23">
        <f t="shared" si="54"/>
        <v>0.31</v>
      </c>
      <c r="M322" s="29">
        <f t="shared" si="55"/>
        <v>2.907126320171861E-92</v>
      </c>
      <c r="N322" s="25">
        <f t="shared" si="56"/>
        <v>-1</v>
      </c>
      <c r="O322" s="11"/>
    </row>
    <row r="323" spans="2:15" s="1" customFormat="1" hidden="1" outlineLevel="1" x14ac:dyDescent="0.2">
      <c r="B323" s="26">
        <v>311</v>
      </c>
      <c r="C323" s="26"/>
      <c r="D323" s="24" t="e">
        <f t="shared" si="46"/>
        <v>#NUM!</v>
      </c>
      <c r="E323" s="25">
        <f t="shared" si="47"/>
        <v>-1</v>
      </c>
      <c r="F323" s="23">
        <f t="shared" si="48"/>
        <v>0</v>
      </c>
      <c r="G323" s="29" t="e">
        <f t="shared" si="49"/>
        <v>#NUM!</v>
      </c>
      <c r="H323" s="25">
        <f t="shared" si="50"/>
        <v>-1</v>
      </c>
      <c r="I323" s="23">
        <f t="shared" si="51"/>
        <v>0.622</v>
      </c>
      <c r="J323" s="29">
        <f t="shared" si="52"/>
        <v>0.34341986752195097</v>
      </c>
      <c r="K323" s="25">
        <f t="shared" si="53"/>
        <v>0.34341986752195097</v>
      </c>
      <c r="L323" s="23">
        <f t="shared" si="54"/>
        <v>0.311</v>
      </c>
      <c r="M323" s="29">
        <f t="shared" si="55"/>
        <v>1.0982252640815881E-91</v>
      </c>
      <c r="N323" s="25">
        <f t="shared" si="56"/>
        <v>-1</v>
      </c>
      <c r="O323" s="11"/>
    </row>
    <row r="324" spans="2:15" s="1" customFormat="1" hidden="1" outlineLevel="1" x14ac:dyDescent="0.2">
      <c r="B324" s="26">
        <v>312</v>
      </c>
      <c r="C324" s="26"/>
      <c r="D324" s="24" t="e">
        <f t="shared" si="46"/>
        <v>#NUM!</v>
      </c>
      <c r="E324" s="25">
        <f t="shared" si="47"/>
        <v>-1</v>
      </c>
      <c r="F324" s="23">
        <f t="shared" si="48"/>
        <v>0</v>
      </c>
      <c r="G324" s="29" t="e">
        <f t="shared" si="49"/>
        <v>#NUM!</v>
      </c>
      <c r="H324" s="25">
        <f t="shared" si="50"/>
        <v>-1</v>
      </c>
      <c r="I324" s="23">
        <f t="shared" si="51"/>
        <v>0.624</v>
      </c>
      <c r="J324" s="29">
        <f t="shared" si="52"/>
        <v>0.35421867312750072</v>
      </c>
      <c r="K324" s="25">
        <f t="shared" si="53"/>
        <v>0.35421867312750072</v>
      </c>
      <c r="L324" s="23">
        <f t="shared" si="54"/>
        <v>0.312</v>
      </c>
      <c r="M324" s="29">
        <f t="shared" si="55"/>
        <v>4.1294754017660205E-91</v>
      </c>
      <c r="N324" s="25">
        <f t="shared" si="56"/>
        <v>-1</v>
      </c>
      <c r="O324" s="11"/>
    </row>
    <row r="325" spans="2:15" s="1" customFormat="1" hidden="1" outlineLevel="1" x14ac:dyDescent="0.2">
      <c r="B325" s="26">
        <v>313</v>
      </c>
      <c r="C325" s="26"/>
      <c r="D325" s="24" t="e">
        <f t="shared" si="46"/>
        <v>#NUM!</v>
      </c>
      <c r="E325" s="25">
        <f t="shared" si="47"/>
        <v>-1</v>
      </c>
      <c r="F325" s="23">
        <f t="shared" si="48"/>
        <v>0</v>
      </c>
      <c r="G325" s="29" t="e">
        <f t="shared" si="49"/>
        <v>#NUM!</v>
      </c>
      <c r="H325" s="25">
        <f t="shared" si="50"/>
        <v>-1</v>
      </c>
      <c r="I325" s="23">
        <f t="shared" si="51"/>
        <v>0.626</v>
      </c>
      <c r="J325" s="29">
        <f t="shared" si="52"/>
        <v>0.3622628412505069</v>
      </c>
      <c r="K325" s="25">
        <f t="shared" si="53"/>
        <v>0.3622628412505069</v>
      </c>
      <c r="L325" s="23">
        <f t="shared" si="54"/>
        <v>0.313</v>
      </c>
      <c r="M325" s="29">
        <f t="shared" si="55"/>
        <v>1.5455313169342934E-90</v>
      </c>
      <c r="N325" s="25">
        <f t="shared" si="56"/>
        <v>-1</v>
      </c>
      <c r="O325" s="11"/>
    </row>
    <row r="326" spans="2:15" s="1" customFormat="1" hidden="1" outlineLevel="1" x14ac:dyDescent="0.2">
      <c r="B326" s="26">
        <v>314</v>
      </c>
      <c r="C326" s="26"/>
      <c r="D326" s="24" t="e">
        <f t="shared" si="46"/>
        <v>#NUM!</v>
      </c>
      <c r="E326" s="25">
        <f t="shared" si="47"/>
        <v>-1</v>
      </c>
      <c r="F326" s="23">
        <f t="shared" si="48"/>
        <v>0</v>
      </c>
      <c r="G326" s="29" t="e">
        <f t="shared" si="49"/>
        <v>#NUM!</v>
      </c>
      <c r="H326" s="25">
        <f t="shared" si="50"/>
        <v>-1</v>
      </c>
      <c r="I326" s="23">
        <f t="shared" si="51"/>
        <v>0.628</v>
      </c>
      <c r="J326" s="29">
        <f t="shared" si="52"/>
        <v>0.36734537207541929</v>
      </c>
      <c r="K326" s="25">
        <f t="shared" si="53"/>
        <v>0.36734537207541929</v>
      </c>
      <c r="L326" s="23">
        <f t="shared" si="54"/>
        <v>0.314</v>
      </c>
      <c r="M326" s="29">
        <f t="shared" si="55"/>
        <v>5.7576296202646187E-90</v>
      </c>
      <c r="N326" s="25">
        <f t="shared" si="56"/>
        <v>-1</v>
      </c>
      <c r="O326" s="11"/>
    </row>
    <row r="327" spans="2:15" s="1" customFormat="1" hidden="1" outlineLevel="1" x14ac:dyDescent="0.2">
      <c r="B327" s="26">
        <v>315</v>
      </c>
      <c r="C327" s="26"/>
      <c r="D327" s="24" t="e">
        <f t="shared" si="46"/>
        <v>#NUM!</v>
      </c>
      <c r="E327" s="25">
        <f t="shared" si="47"/>
        <v>-1</v>
      </c>
      <c r="F327" s="23">
        <f t="shared" si="48"/>
        <v>0</v>
      </c>
      <c r="G327" s="29" t="e">
        <f t="shared" si="49"/>
        <v>#NUM!</v>
      </c>
      <c r="H327" s="25">
        <f t="shared" si="50"/>
        <v>-1</v>
      </c>
      <c r="I327" s="23">
        <f t="shared" si="51"/>
        <v>0.63</v>
      </c>
      <c r="J327" s="29">
        <f t="shared" si="52"/>
        <v>0.36933102273528645</v>
      </c>
      <c r="K327" s="25">
        <f t="shared" si="53"/>
        <v>0.36933102273528645</v>
      </c>
      <c r="L327" s="23">
        <f t="shared" si="54"/>
        <v>0.315</v>
      </c>
      <c r="M327" s="29">
        <f t="shared" si="55"/>
        <v>2.1349913078385727E-89</v>
      </c>
      <c r="N327" s="25">
        <f t="shared" si="56"/>
        <v>-1</v>
      </c>
      <c r="O327" s="11"/>
    </row>
    <row r="328" spans="2:15" s="1" customFormat="1" hidden="1" outlineLevel="1" x14ac:dyDescent="0.2">
      <c r="B328" s="26">
        <v>316</v>
      </c>
      <c r="C328" s="26"/>
      <c r="D328" s="24" t="e">
        <f t="shared" si="46"/>
        <v>#NUM!</v>
      </c>
      <c r="E328" s="25">
        <f t="shared" si="47"/>
        <v>-1</v>
      </c>
      <c r="F328" s="23">
        <f t="shared" si="48"/>
        <v>0</v>
      </c>
      <c r="G328" s="29" t="e">
        <f t="shared" si="49"/>
        <v>#NUM!</v>
      </c>
      <c r="H328" s="25">
        <f t="shared" si="50"/>
        <v>-1</v>
      </c>
      <c r="I328" s="23">
        <f t="shared" si="51"/>
        <v>0.63200000000000001</v>
      </c>
      <c r="J328" s="29">
        <f t="shared" si="52"/>
        <v>0.36816225367599736</v>
      </c>
      <c r="K328" s="25">
        <f t="shared" si="53"/>
        <v>0.36816225367599736</v>
      </c>
      <c r="L328" s="23">
        <f t="shared" si="54"/>
        <v>0.316</v>
      </c>
      <c r="M328" s="29">
        <f t="shared" si="55"/>
        <v>7.8802215095594897E-89</v>
      </c>
      <c r="N328" s="25">
        <f t="shared" si="56"/>
        <v>-1</v>
      </c>
      <c r="O328" s="11"/>
    </row>
    <row r="329" spans="2:15" s="1" customFormat="1" hidden="1" outlineLevel="1" x14ac:dyDescent="0.2">
      <c r="B329" s="26">
        <v>317</v>
      </c>
      <c r="C329" s="26"/>
      <c r="D329" s="24" t="e">
        <f t="shared" si="46"/>
        <v>#NUM!</v>
      </c>
      <c r="E329" s="25">
        <f t="shared" si="47"/>
        <v>-1</v>
      </c>
      <c r="F329" s="23">
        <f t="shared" si="48"/>
        <v>0</v>
      </c>
      <c r="G329" s="29" t="e">
        <f t="shared" si="49"/>
        <v>#NUM!</v>
      </c>
      <c r="H329" s="25">
        <f t="shared" si="50"/>
        <v>-1</v>
      </c>
      <c r="I329" s="23">
        <f t="shared" si="51"/>
        <v>0.63400000000000001</v>
      </c>
      <c r="J329" s="29">
        <f t="shared" si="52"/>
        <v>0.36386195281883893</v>
      </c>
      <c r="K329" s="25">
        <f t="shared" si="53"/>
        <v>0.36386195281883893</v>
      </c>
      <c r="L329" s="23">
        <f t="shared" si="54"/>
        <v>0.317</v>
      </c>
      <c r="M329" s="29">
        <f t="shared" si="55"/>
        <v>2.8951701363282173E-88</v>
      </c>
      <c r="N329" s="25">
        <f t="shared" si="56"/>
        <v>-1</v>
      </c>
      <c r="O329" s="11"/>
    </row>
    <row r="330" spans="2:15" s="1" customFormat="1" hidden="1" outlineLevel="1" x14ac:dyDescent="0.2">
      <c r="B330" s="26">
        <v>318</v>
      </c>
      <c r="C330" s="26"/>
      <c r="D330" s="24" t="e">
        <f t="shared" si="46"/>
        <v>#NUM!</v>
      </c>
      <c r="E330" s="25">
        <f t="shared" si="47"/>
        <v>-1</v>
      </c>
      <c r="F330" s="23">
        <f t="shared" si="48"/>
        <v>0</v>
      </c>
      <c r="G330" s="29" t="e">
        <f t="shared" si="49"/>
        <v>#NUM!</v>
      </c>
      <c r="H330" s="25">
        <f t="shared" si="50"/>
        <v>-1</v>
      </c>
      <c r="I330" s="23">
        <f t="shared" si="51"/>
        <v>0.63600000000000001</v>
      </c>
      <c r="J330" s="29">
        <f t="shared" si="52"/>
        <v>0.35653275999051465</v>
      </c>
      <c r="K330" s="25">
        <f t="shared" si="53"/>
        <v>0.35653275999051465</v>
      </c>
      <c r="L330" s="23">
        <f t="shared" si="54"/>
        <v>0.318</v>
      </c>
      <c r="M330" s="29">
        <f t="shared" si="55"/>
        <v>1.0587818782599781E-87</v>
      </c>
      <c r="N330" s="25">
        <f t="shared" si="56"/>
        <v>-1</v>
      </c>
      <c r="O330" s="11"/>
    </row>
    <row r="331" spans="2:15" s="1" customFormat="1" hidden="1" outlineLevel="1" x14ac:dyDescent="0.2">
      <c r="B331" s="26">
        <v>319</v>
      </c>
      <c r="C331" s="26"/>
      <c r="D331" s="24" t="e">
        <f t="shared" si="46"/>
        <v>#NUM!</v>
      </c>
      <c r="E331" s="25">
        <f t="shared" si="47"/>
        <v>-1</v>
      </c>
      <c r="F331" s="23">
        <f t="shared" si="48"/>
        <v>0</v>
      </c>
      <c r="G331" s="29" t="e">
        <f t="shared" si="49"/>
        <v>#NUM!</v>
      </c>
      <c r="H331" s="25">
        <f t="shared" si="50"/>
        <v>-1</v>
      </c>
      <c r="I331" s="23">
        <f t="shared" si="51"/>
        <v>0.63800000000000001</v>
      </c>
      <c r="J331" s="29">
        <f t="shared" si="52"/>
        <v>0.34635301415328623</v>
      </c>
      <c r="K331" s="25">
        <f t="shared" si="53"/>
        <v>0.34635301415328623</v>
      </c>
      <c r="L331" s="23">
        <f t="shared" si="54"/>
        <v>0.31900000000000001</v>
      </c>
      <c r="M331" s="29">
        <f t="shared" si="55"/>
        <v>3.8542423266389842E-87</v>
      </c>
      <c r="N331" s="25">
        <f t="shared" si="56"/>
        <v>-1</v>
      </c>
      <c r="O331" s="11"/>
    </row>
    <row r="332" spans="2:15" s="1" customFormat="1" hidden="1" outlineLevel="1" x14ac:dyDescent="0.2">
      <c r="B332" s="26">
        <v>320</v>
      </c>
      <c r="C332" s="26"/>
      <c r="D332" s="24" t="e">
        <f t="shared" ref="D332:D395" si="57">BINOMDIST($B332,C$9,D$9,0)</f>
        <v>#NUM!</v>
      </c>
      <c r="E332" s="25">
        <f t="shared" ref="E332:E395" si="58">IF(ABS($C332-$D$9)&lt;=$B$9,D332,-1)</f>
        <v>-1</v>
      </c>
      <c r="F332" s="23">
        <f t="shared" ref="F332:F395" si="59">IF($B332/F$9&lt;=1,$B332/F$9,0)</f>
        <v>0</v>
      </c>
      <c r="G332" s="29" t="e">
        <f t="shared" ref="G332:G395" si="60">4*BINOMDIST($B332,F$9,G$9,0)</f>
        <v>#NUM!</v>
      </c>
      <c r="H332" s="25">
        <f t="shared" ref="H332:H395" si="61">IF(ABS($F332-$D$9)&lt;=$B$9,G332,-1)</f>
        <v>-1</v>
      </c>
      <c r="I332" s="23">
        <f t="shared" ref="I332:I395" si="62">$B332/I$9</f>
        <v>0.64</v>
      </c>
      <c r="J332" s="29">
        <f t="shared" ref="J332:J395" si="63">10*BINOMDIST($B332,I$9,J$9,0)</f>
        <v>0.33356954564104069</v>
      </c>
      <c r="K332" s="25">
        <f t="shared" ref="K332:K395" si="64">IF(ABS($I332-$D$9)&lt;=$B$9,J332,-1)</f>
        <v>0.33356954564104069</v>
      </c>
      <c r="L332" s="23">
        <f t="shared" ref="L332:L395" si="65">$B332/L$9</f>
        <v>0.32</v>
      </c>
      <c r="M332" s="29">
        <f t="shared" ref="M332:M395" si="66">20*BINOMDIST($B332,L$9,M$9,0)</f>
        <v>1.3966094471265525E-86</v>
      </c>
      <c r="N332" s="25">
        <f t="shared" ref="N332:N395" si="67">IF(ABS($L332-$D$9)&lt;=$B$9,M332,-1)</f>
        <v>-1</v>
      </c>
      <c r="O332" s="11"/>
    </row>
    <row r="333" spans="2:15" s="1" customFormat="1" hidden="1" outlineLevel="1" x14ac:dyDescent="0.2">
      <c r="B333" s="26">
        <v>321</v>
      </c>
      <c r="C333" s="26"/>
      <c r="D333" s="24" t="e">
        <f t="shared" si="57"/>
        <v>#NUM!</v>
      </c>
      <c r="E333" s="25">
        <f t="shared" si="58"/>
        <v>-1</v>
      </c>
      <c r="F333" s="23">
        <f t="shared" si="59"/>
        <v>0</v>
      </c>
      <c r="G333" s="29" t="e">
        <f t="shared" si="60"/>
        <v>#NUM!</v>
      </c>
      <c r="H333" s="25">
        <f t="shared" si="61"/>
        <v>-1</v>
      </c>
      <c r="I333" s="23">
        <f t="shared" si="62"/>
        <v>0.64200000000000002</v>
      </c>
      <c r="J333" s="29">
        <f t="shared" si="63"/>
        <v>0.31848771975830636</v>
      </c>
      <c r="K333" s="25">
        <f t="shared" si="64"/>
        <v>0.31848771975830636</v>
      </c>
      <c r="L333" s="23">
        <f t="shared" si="65"/>
        <v>0.32100000000000001</v>
      </c>
      <c r="M333" s="29">
        <f t="shared" si="66"/>
        <v>5.0375304129754002E-86</v>
      </c>
      <c r="N333" s="25">
        <f t="shared" si="67"/>
        <v>-1</v>
      </c>
      <c r="O333" s="11"/>
    </row>
    <row r="334" spans="2:15" s="1" customFormat="1" hidden="1" outlineLevel="1" x14ac:dyDescent="0.2">
      <c r="B334" s="26">
        <v>322</v>
      </c>
      <c r="C334" s="26"/>
      <c r="D334" s="24" t="e">
        <f t="shared" si="57"/>
        <v>#NUM!</v>
      </c>
      <c r="E334" s="25">
        <f t="shared" si="58"/>
        <v>-1</v>
      </c>
      <c r="F334" s="23">
        <f t="shared" si="59"/>
        <v>0</v>
      </c>
      <c r="G334" s="29" t="e">
        <f t="shared" si="60"/>
        <v>#NUM!</v>
      </c>
      <c r="H334" s="25">
        <f t="shared" si="61"/>
        <v>-1</v>
      </c>
      <c r="I334" s="23">
        <f t="shared" si="62"/>
        <v>0.64400000000000002</v>
      </c>
      <c r="J334" s="29">
        <f t="shared" si="63"/>
        <v>0.3014592929087142</v>
      </c>
      <c r="K334" s="25">
        <f t="shared" si="64"/>
        <v>0.3014592929087142</v>
      </c>
      <c r="L334" s="23">
        <f t="shared" si="65"/>
        <v>0.32200000000000001</v>
      </c>
      <c r="M334" s="29">
        <f t="shared" si="66"/>
        <v>1.8087161194883084E-85</v>
      </c>
      <c r="N334" s="25">
        <f t="shared" si="67"/>
        <v>-1</v>
      </c>
      <c r="O334" s="11"/>
    </row>
    <row r="335" spans="2:15" s="1" customFormat="1" hidden="1" outlineLevel="1" x14ac:dyDescent="0.2">
      <c r="B335" s="26">
        <v>323</v>
      </c>
      <c r="C335" s="26"/>
      <c r="D335" s="24" t="e">
        <f t="shared" si="57"/>
        <v>#NUM!</v>
      </c>
      <c r="E335" s="25">
        <f t="shared" si="58"/>
        <v>-1</v>
      </c>
      <c r="F335" s="23">
        <f t="shared" si="59"/>
        <v>0</v>
      </c>
      <c r="G335" s="29" t="e">
        <f t="shared" si="60"/>
        <v>#NUM!</v>
      </c>
      <c r="H335" s="25">
        <f t="shared" si="61"/>
        <v>-1</v>
      </c>
      <c r="I335" s="23">
        <f t="shared" si="62"/>
        <v>0.64600000000000002</v>
      </c>
      <c r="J335" s="29">
        <f t="shared" si="63"/>
        <v>0.28286875664616551</v>
      </c>
      <c r="K335" s="25">
        <f t="shared" si="64"/>
        <v>0.28286875664616551</v>
      </c>
      <c r="L335" s="23">
        <f t="shared" si="65"/>
        <v>0.32300000000000001</v>
      </c>
      <c r="M335" s="29">
        <f t="shared" si="66"/>
        <v>6.4645218247699171E-85</v>
      </c>
      <c r="N335" s="25">
        <f t="shared" si="67"/>
        <v>-1</v>
      </c>
      <c r="O335" s="11"/>
    </row>
    <row r="336" spans="2:15" s="1" customFormat="1" hidden="1" outlineLevel="1" x14ac:dyDescent="0.2">
      <c r="B336" s="26">
        <v>324</v>
      </c>
      <c r="C336" s="26"/>
      <c r="D336" s="24" t="e">
        <f t="shared" si="57"/>
        <v>#NUM!</v>
      </c>
      <c r="E336" s="25">
        <f t="shared" si="58"/>
        <v>-1</v>
      </c>
      <c r="F336" s="23">
        <f t="shared" si="59"/>
        <v>0</v>
      </c>
      <c r="G336" s="29" t="e">
        <f t="shared" si="60"/>
        <v>#NUM!</v>
      </c>
      <c r="H336" s="25">
        <f t="shared" si="61"/>
        <v>-1</v>
      </c>
      <c r="I336" s="23">
        <f t="shared" si="62"/>
        <v>0.64800000000000002</v>
      </c>
      <c r="J336" s="29">
        <f t="shared" si="63"/>
        <v>0.2631189110244741</v>
      </c>
      <c r="K336" s="25">
        <f t="shared" si="64"/>
        <v>0.2631189110244741</v>
      </c>
      <c r="L336" s="23">
        <f t="shared" si="65"/>
        <v>0.32400000000000001</v>
      </c>
      <c r="M336" s="29">
        <f t="shared" si="66"/>
        <v>2.2999526221910336E-84</v>
      </c>
      <c r="N336" s="25">
        <f t="shared" si="67"/>
        <v>-1</v>
      </c>
      <c r="O336" s="11"/>
    </row>
    <row r="337" spans="2:15" s="1" customFormat="1" hidden="1" outlineLevel="1" x14ac:dyDescent="0.2">
      <c r="B337" s="26">
        <v>325</v>
      </c>
      <c r="C337" s="26"/>
      <c r="D337" s="24" t="e">
        <f t="shared" si="57"/>
        <v>#NUM!</v>
      </c>
      <c r="E337" s="25">
        <f t="shared" si="58"/>
        <v>-1</v>
      </c>
      <c r="F337" s="23">
        <f t="shared" si="59"/>
        <v>0</v>
      </c>
      <c r="G337" s="29" t="e">
        <f t="shared" si="60"/>
        <v>#NUM!</v>
      </c>
      <c r="H337" s="25">
        <f t="shared" si="61"/>
        <v>-1</v>
      </c>
      <c r="I337" s="23">
        <f t="shared" si="62"/>
        <v>0.65</v>
      </c>
      <c r="J337" s="29">
        <f t="shared" si="63"/>
        <v>0.24261642290556013</v>
      </c>
      <c r="K337" s="25">
        <f t="shared" si="64"/>
        <v>0.24261642290556013</v>
      </c>
      <c r="L337" s="23">
        <f t="shared" si="65"/>
        <v>0.32500000000000001</v>
      </c>
      <c r="M337" s="29">
        <f t="shared" si="66"/>
        <v>8.1455619354567647E-84</v>
      </c>
      <c r="N337" s="25">
        <f t="shared" si="67"/>
        <v>-1</v>
      </c>
      <c r="O337" s="11"/>
    </row>
    <row r="338" spans="2:15" s="1" customFormat="1" hidden="1" outlineLevel="1" x14ac:dyDescent="0.2">
      <c r="B338" s="26">
        <v>326</v>
      </c>
      <c r="C338" s="26"/>
      <c r="D338" s="24" t="e">
        <f t="shared" si="57"/>
        <v>#NUM!</v>
      </c>
      <c r="E338" s="25">
        <f t="shared" si="58"/>
        <v>-1</v>
      </c>
      <c r="F338" s="23">
        <f t="shared" si="59"/>
        <v>0</v>
      </c>
      <c r="G338" s="29" t="e">
        <f t="shared" si="60"/>
        <v>#NUM!</v>
      </c>
      <c r="H338" s="25">
        <f t="shared" si="61"/>
        <v>-1</v>
      </c>
      <c r="I338" s="23">
        <f t="shared" si="62"/>
        <v>0.65200000000000002</v>
      </c>
      <c r="J338" s="29">
        <f t="shared" si="63"/>
        <v>0.22175808842097561</v>
      </c>
      <c r="K338" s="25">
        <f t="shared" si="64"/>
        <v>0.22175808842097561</v>
      </c>
      <c r="L338" s="23">
        <f t="shared" si="65"/>
        <v>0.32600000000000001</v>
      </c>
      <c r="M338" s="29">
        <f t="shared" si="66"/>
        <v>2.8717461557392542E-83</v>
      </c>
      <c r="N338" s="25">
        <f t="shared" si="67"/>
        <v>-1</v>
      </c>
      <c r="O338" s="11"/>
    </row>
    <row r="339" spans="2:15" s="1" customFormat="1" hidden="1" outlineLevel="1" x14ac:dyDescent="0.2">
      <c r="B339" s="26">
        <v>327</v>
      </c>
      <c r="C339" s="26"/>
      <c r="D339" s="24" t="e">
        <f t="shared" si="57"/>
        <v>#NUM!</v>
      </c>
      <c r="E339" s="25">
        <f t="shared" si="58"/>
        <v>-1</v>
      </c>
      <c r="F339" s="23">
        <f t="shared" si="59"/>
        <v>0</v>
      </c>
      <c r="G339" s="29" t="e">
        <f t="shared" si="60"/>
        <v>#NUM!</v>
      </c>
      <c r="H339" s="25">
        <f t="shared" si="61"/>
        <v>-1</v>
      </c>
      <c r="I339" s="23">
        <f t="shared" si="62"/>
        <v>0.65400000000000003</v>
      </c>
      <c r="J339" s="29">
        <f t="shared" si="63"/>
        <v>0.20091843667003242</v>
      </c>
      <c r="K339" s="25">
        <f t="shared" si="64"/>
        <v>0.20091843667003242</v>
      </c>
      <c r="L339" s="23">
        <f t="shared" si="65"/>
        <v>0.32700000000000001</v>
      </c>
      <c r="M339" s="29">
        <f t="shared" si="66"/>
        <v>1.0078525933135423E-82</v>
      </c>
      <c r="N339" s="25">
        <f t="shared" si="67"/>
        <v>-1</v>
      </c>
      <c r="O339" s="11"/>
    </row>
    <row r="340" spans="2:15" s="1" customFormat="1" hidden="1" outlineLevel="1" x14ac:dyDescent="0.2">
      <c r="B340" s="26">
        <v>328</v>
      </c>
      <c r="C340" s="26"/>
      <c r="D340" s="24" t="e">
        <f t="shared" si="57"/>
        <v>#NUM!</v>
      </c>
      <c r="E340" s="25">
        <f t="shared" si="58"/>
        <v>-1</v>
      </c>
      <c r="F340" s="23">
        <f t="shared" si="59"/>
        <v>0</v>
      </c>
      <c r="G340" s="29" t="e">
        <f t="shared" si="60"/>
        <v>#NUM!</v>
      </c>
      <c r="H340" s="25">
        <f t="shared" si="61"/>
        <v>-1</v>
      </c>
      <c r="I340" s="23">
        <f t="shared" si="62"/>
        <v>0.65600000000000003</v>
      </c>
      <c r="J340" s="29">
        <f t="shared" si="63"/>
        <v>0.18043919258954264</v>
      </c>
      <c r="K340" s="25">
        <f t="shared" si="64"/>
        <v>0.18043919258954264</v>
      </c>
      <c r="L340" s="23">
        <f t="shared" si="65"/>
        <v>0.32800000000000001</v>
      </c>
      <c r="M340" s="29">
        <f t="shared" si="66"/>
        <v>3.5210894943886174E-82</v>
      </c>
      <c r="N340" s="25">
        <f t="shared" si="67"/>
        <v>-1</v>
      </c>
      <c r="O340" s="11"/>
    </row>
    <row r="341" spans="2:15" s="1" customFormat="1" hidden="1" outlineLevel="1" x14ac:dyDescent="0.2">
      <c r="B341" s="26">
        <v>329</v>
      </c>
      <c r="C341" s="26"/>
      <c r="D341" s="24" t="e">
        <f t="shared" si="57"/>
        <v>#NUM!</v>
      </c>
      <c r="E341" s="25">
        <f t="shared" si="58"/>
        <v>-1</v>
      </c>
      <c r="F341" s="23">
        <f t="shared" si="59"/>
        <v>0</v>
      </c>
      <c r="G341" s="29" t="e">
        <f t="shared" si="60"/>
        <v>#NUM!</v>
      </c>
      <c r="H341" s="25">
        <f t="shared" si="61"/>
        <v>-1</v>
      </c>
      <c r="I341" s="23">
        <f t="shared" si="62"/>
        <v>0.65800000000000003</v>
      </c>
      <c r="J341" s="29">
        <f t="shared" si="63"/>
        <v>0.16062097189684443</v>
      </c>
      <c r="K341" s="25">
        <f t="shared" si="64"/>
        <v>0.16062097189684443</v>
      </c>
      <c r="L341" s="23">
        <f t="shared" si="65"/>
        <v>0.32900000000000001</v>
      </c>
      <c r="M341" s="29">
        <f t="shared" si="66"/>
        <v>1.2245859265131221E-81</v>
      </c>
      <c r="N341" s="25">
        <f t="shared" si="67"/>
        <v>-1</v>
      </c>
      <c r="O341" s="11"/>
    </row>
    <row r="342" spans="2:15" s="1" customFormat="1" hidden="1" outlineLevel="1" x14ac:dyDescent="0.2">
      <c r="B342" s="26">
        <v>330</v>
      </c>
      <c r="C342" s="26"/>
      <c r="D342" s="24" t="e">
        <f t="shared" si="57"/>
        <v>#NUM!</v>
      </c>
      <c r="E342" s="25">
        <f t="shared" si="58"/>
        <v>-1</v>
      </c>
      <c r="F342" s="23">
        <f t="shared" si="59"/>
        <v>0</v>
      </c>
      <c r="G342" s="29" t="e">
        <f t="shared" si="60"/>
        <v>#NUM!</v>
      </c>
      <c r="H342" s="25">
        <f t="shared" si="61"/>
        <v>-1</v>
      </c>
      <c r="I342" s="23">
        <f t="shared" si="62"/>
        <v>0.66</v>
      </c>
      <c r="J342" s="29">
        <f t="shared" si="63"/>
        <v>0.14171742262446377</v>
      </c>
      <c r="K342" s="25">
        <f t="shared" si="64"/>
        <v>0.14171742262446377</v>
      </c>
      <c r="L342" s="23">
        <f t="shared" si="65"/>
        <v>0.33</v>
      </c>
      <c r="M342" s="29">
        <f t="shared" si="66"/>
        <v>4.2397150590902681E-81</v>
      </c>
      <c r="N342" s="25">
        <f t="shared" si="67"/>
        <v>-1</v>
      </c>
      <c r="O342" s="11"/>
    </row>
    <row r="343" spans="2:15" s="1" customFormat="1" hidden="1" outlineLevel="1" x14ac:dyDescent="0.2">
      <c r="B343" s="26">
        <v>331</v>
      </c>
      <c r="C343" s="26"/>
      <c r="D343" s="24" t="e">
        <f t="shared" si="57"/>
        <v>#NUM!</v>
      </c>
      <c r="E343" s="25">
        <f t="shared" si="58"/>
        <v>-1</v>
      </c>
      <c r="F343" s="23">
        <f t="shared" si="59"/>
        <v>0</v>
      </c>
      <c r="G343" s="29" t="e">
        <f t="shared" si="60"/>
        <v>#NUM!</v>
      </c>
      <c r="H343" s="25">
        <f t="shared" si="61"/>
        <v>-1</v>
      </c>
      <c r="I343" s="23">
        <f t="shared" si="62"/>
        <v>0.66200000000000003</v>
      </c>
      <c r="J343" s="29">
        <f t="shared" si="63"/>
        <v>0.12393186872768919</v>
      </c>
      <c r="K343" s="25">
        <f t="shared" si="64"/>
        <v>0.12393186872768919</v>
      </c>
      <c r="L343" s="23">
        <f t="shared" si="65"/>
        <v>0.33100000000000002</v>
      </c>
      <c r="M343" s="29">
        <f t="shared" si="66"/>
        <v>1.4612425299599146E-80</v>
      </c>
      <c r="N343" s="25">
        <f t="shared" si="67"/>
        <v>-1</v>
      </c>
      <c r="O343" s="11"/>
    </row>
    <row r="344" spans="2:15" s="1" customFormat="1" hidden="1" outlineLevel="1" x14ac:dyDescent="0.2">
      <c r="B344" s="26">
        <v>332</v>
      </c>
      <c r="C344" s="26"/>
      <c r="D344" s="24" t="e">
        <f t="shared" si="57"/>
        <v>#NUM!</v>
      </c>
      <c r="E344" s="25">
        <f t="shared" si="58"/>
        <v>-1</v>
      </c>
      <c r="F344" s="23">
        <f t="shared" si="59"/>
        <v>0</v>
      </c>
      <c r="G344" s="29" t="e">
        <f t="shared" si="60"/>
        <v>#NUM!</v>
      </c>
      <c r="H344" s="25">
        <f t="shared" si="61"/>
        <v>-1</v>
      </c>
      <c r="I344" s="23">
        <f t="shared" si="62"/>
        <v>0.66400000000000003</v>
      </c>
      <c r="J344" s="29">
        <f t="shared" si="63"/>
        <v>0.1074163632647107</v>
      </c>
      <c r="K344" s="25">
        <f t="shared" si="64"/>
        <v>0.1074163632647107</v>
      </c>
      <c r="L344" s="23">
        <f t="shared" si="65"/>
        <v>0.33200000000000002</v>
      </c>
      <c r="M344" s="29">
        <f t="shared" si="66"/>
        <v>5.0135940174392421E-80</v>
      </c>
      <c r="N344" s="25">
        <f t="shared" si="67"/>
        <v>-1</v>
      </c>
      <c r="O344" s="11"/>
    </row>
    <row r="345" spans="2:15" s="1" customFormat="1" hidden="1" outlineLevel="1" x14ac:dyDescent="0.2">
      <c r="B345" s="26">
        <v>333</v>
      </c>
      <c r="C345" s="26"/>
      <c r="D345" s="24" t="e">
        <f t="shared" si="57"/>
        <v>#NUM!</v>
      </c>
      <c r="E345" s="25">
        <f t="shared" si="58"/>
        <v>-1</v>
      </c>
      <c r="F345" s="23">
        <f t="shared" si="59"/>
        <v>0</v>
      </c>
      <c r="G345" s="29" t="e">
        <f t="shared" si="60"/>
        <v>#NUM!</v>
      </c>
      <c r="H345" s="25">
        <f t="shared" si="61"/>
        <v>-1</v>
      </c>
      <c r="I345" s="23">
        <f t="shared" si="62"/>
        <v>0.66600000000000004</v>
      </c>
      <c r="J345" s="29">
        <f t="shared" si="63"/>
        <v>9.2272931482322559E-2</v>
      </c>
      <c r="K345" s="25">
        <f t="shared" si="64"/>
        <v>9.2272931482322559E-2</v>
      </c>
      <c r="L345" s="23">
        <f t="shared" si="65"/>
        <v>0.33300000000000002</v>
      </c>
      <c r="M345" s="29">
        <f t="shared" si="66"/>
        <v>1.7124591399229577E-79</v>
      </c>
      <c r="N345" s="25">
        <f t="shared" si="67"/>
        <v>-1</v>
      </c>
      <c r="O345" s="11"/>
    </row>
    <row r="346" spans="2:15" s="1" customFormat="1" hidden="1" outlineLevel="1" x14ac:dyDescent="0.2">
      <c r="B346" s="26">
        <v>334</v>
      </c>
      <c r="C346" s="26"/>
      <c r="D346" s="24" t="e">
        <f t="shared" si="57"/>
        <v>#NUM!</v>
      </c>
      <c r="E346" s="25">
        <f t="shared" si="58"/>
        <v>-1</v>
      </c>
      <c r="F346" s="23">
        <f t="shared" si="59"/>
        <v>0</v>
      </c>
      <c r="G346" s="29" t="e">
        <f t="shared" si="60"/>
        <v>#NUM!</v>
      </c>
      <c r="H346" s="25">
        <f t="shared" si="61"/>
        <v>-1</v>
      </c>
      <c r="I346" s="23">
        <f t="shared" si="62"/>
        <v>0.66800000000000004</v>
      </c>
      <c r="J346" s="29">
        <f t="shared" si="63"/>
        <v>7.8556684910626007E-2</v>
      </c>
      <c r="K346" s="25">
        <f t="shared" si="64"/>
        <v>7.8556684910626007E-2</v>
      </c>
      <c r="L346" s="23">
        <f t="shared" si="65"/>
        <v>0.33400000000000002</v>
      </c>
      <c r="M346" s="29">
        <f t="shared" si="66"/>
        <v>5.8228876451449668E-79</v>
      </c>
      <c r="N346" s="25">
        <f t="shared" si="67"/>
        <v>-1</v>
      </c>
      <c r="O346" s="11"/>
    </row>
    <row r="347" spans="2:15" s="1" customFormat="1" hidden="1" outlineLevel="1" x14ac:dyDescent="0.2">
      <c r="B347" s="26">
        <v>335</v>
      </c>
      <c r="C347" s="26"/>
      <c r="D347" s="24" t="e">
        <f t="shared" si="57"/>
        <v>#NUM!</v>
      </c>
      <c r="E347" s="25">
        <f t="shared" si="58"/>
        <v>-1</v>
      </c>
      <c r="F347" s="23">
        <f t="shared" si="59"/>
        <v>0</v>
      </c>
      <c r="G347" s="29" t="e">
        <f t="shared" si="60"/>
        <v>#NUM!</v>
      </c>
      <c r="H347" s="25">
        <f t="shared" si="61"/>
        <v>-1</v>
      </c>
      <c r="I347" s="23">
        <f t="shared" si="62"/>
        <v>0.67</v>
      </c>
      <c r="J347" s="29">
        <f t="shared" si="63"/>
        <v>6.6280420394943654E-2</v>
      </c>
      <c r="K347" s="25">
        <f t="shared" si="64"/>
        <v>6.6280420394943654E-2</v>
      </c>
      <c r="L347" s="23">
        <f t="shared" si="65"/>
        <v>0.33500000000000002</v>
      </c>
      <c r="M347" s="29">
        <f t="shared" si="66"/>
        <v>1.9710909222669862E-78</v>
      </c>
      <c r="N347" s="25">
        <f t="shared" si="67"/>
        <v>-1</v>
      </c>
      <c r="O347" s="11"/>
    </row>
    <row r="348" spans="2:15" s="1" customFormat="1" hidden="1" outlineLevel="1" x14ac:dyDescent="0.2">
      <c r="B348" s="26">
        <v>336</v>
      </c>
      <c r="C348" s="26"/>
      <c r="D348" s="24" t="e">
        <f t="shared" si="57"/>
        <v>#NUM!</v>
      </c>
      <c r="E348" s="25">
        <f t="shared" si="58"/>
        <v>-1</v>
      </c>
      <c r="F348" s="23">
        <f t="shared" si="59"/>
        <v>0</v>
      </c>
      <c r="G348" s="29" t="e">
        <f t="shared" si="60"/>
        <v>#NUM!</v>
      </c>
      <c r="H348" s="25">
        <f t="shared" si="61"/>
        <v>-1</v>
      </c>
      <c r="I348" s="23">
        <f t="shared" si="62"/>
        <v>0.67200000000000004</v>
      </c>
      <c r="J348" s="29">
        <f t="shared" si="63"/>
        <v>5.5420283945096648E-2</v>
      </c>
      <c r="K348" s="25">
        <f t="shared" si="64"/>
        <v>5.5420283945096648E-2</v>
      </c>
      <c r="L348" s="23">
        <f t="shared" si="65"/>
        <v>0.33600000000000002</v>
      </c>
      <c r="M348" s="29">
        <f t="shared" si="66"/>
        <v>6.6424432262207574E-78</v>
      </c>
      <c r="N348" s="25">
        <f t="shared" si="67"/>
        <v>-1</v>
      </c>
      <c r="O348" s="11"/>
    </row>
    <row r="349" spans="2:15" s="1" customFormat="1" hidden="1" outlineLevel="1" x14ac:dyDescent="0.2">
      <c r="B349" s="26">
        <v>337</v>
      </c>
      <c r="C349" s="26"/>
      <c r="D349" s="24" t="e">
        <f t="shared" si="57"/>
        <v>#NUM!</v>
      </c>
      <c r="E349" s="25">
        <f t="shared" si="58"/>
        <v>-1</v>
      </c>
      <c r="F349" s="23">
        <f t="shared" si="59"/>
        <v>0</v>
      </c>
      <c r="G349" s="29" t="e">
        <f t="shared" si="60"/>
        <v>#NUM!</v>
      </c>
      <c r="H349" s="25">
        <f t="shared" si="61"/>
        <v>-1</v>
      </c>
      <c r="I349" s="23">
        <f t="shared" si="62"/>
        <v>0.67400000000000004</v>
      </c>
      <c r="J349" s="29">
        <f t="shared" si="63"/>
        <v>4.5922076647745377E-2</v>
      </c>
      <c r="K349" s="25">
        <f t="shared" si="64"/>
        <v>4.5922076647745377E-2</v>
      </c>
      <c r="L349" s="23">
        <f t="shared" si="65"/>
        <v>0.33700000000000002</v>
      </c>
      <c r="M349" s="29">
        <f t="shared" si="66"/>
        <v>2.2284600612660991E-77</v>
      </c>
      <c r="N349" s="25">
        <f t="shared" si="67"/>
        <v>-1</v>
      </c>
      <c r="O349" s="11"/>
    </row>
    <row r="350" spans="2:15" s="1" customFormat="1" hidden="1" outlineLevel="1" x14ac:dyDescent="0.2">
      <c r="B350" s="26">
        <v>338</v>
      </c>
      <c r="C350" s="26"/>
      <c r="D350" s="24" t="e">
        <f t="shared" si="57"/>
        <v>#NUM!</v>
      </c>
      <c r="E350" s="25">
        <f t="shared" si="58"/>
        <v>-1</v>
      </c>
      <c r="F350" s="23">
        <f t="shared" si="59"/>
        <v>0</v>
      </c>
      <c r="G350" s="29" t="e">
        <f t="shared" si="60"/>
        <v>#NUM!</v>
      </c>
      <c r="H350" s="25">
        <f t="shared" si="61"/>
        <v>-1</v>
      </c>
      <c r="I350" s="23">
        <f t="shared" si="62"/>
        <v>0.67600000000000005</v>
      </c>
      <c r="J350" s="29">
        <f t="shared" si="63"/>
        <v>3.770780466141832E-2</v>
      </c>
      <c r="K350" s="25">
        <f t="shared" si="64"/>
        <v>3.770780466141832E-2</v>
      </c>
      <c r="L350" s="23">
        <f t="shared" si="65"/>
        <v>0.33800000000000002</v>
      </c>
      <c r="M350" s="29">
        <f t="shared" si="66"/>
        <v>7.4428712857050401E-77</v>
      </c>
      <c r="N350" s="25">
        <f t="shared" si="67"/>
        <v>-1</v>
      </c>
      <c r="O350" s="11"/>
    </row>
    <row r="351" spans="2:15" s="1" customFormat="1" hidden="1" outlineLevel="1" x14ac:dyDescent="0.2">
      <c r="B351" s="26">
        <v>339</v>
      </c>
      <c r="C351" s="26"/>
      <c r="D351" s="24" t="e">
        <f t="shared" si="57"/>
        <v>#NUM!</v>
      </c>
      <c r="E351" s="25">
        <f t="shared" si="58"/>
        <v>-1</v>
      </c>
      <c r="F351" s="23">
        <f t="shared" si="59"/>
        <v>0</v>
      </c>
      <c r="G351" s="29" t="e">
        <f t="shared" si="60"/>
        <v>#NUM!</v>
      </c>
      <c r="H351" s="25">
        <f t="shared" si="61"/>
        <v>-1</v>
      </c>
      <c r="I351" s="23">
        <f t="shared" si="62"/>
        <v>0.67800000000000005</v>
      </c>
      <c r="J351" s="29">
        <f t="shared" si="63"/>
        <v>3.0682121850787988E-2</v>
      </c>
      <c r="K351" s="25">
        <f t="shared" si="64"/>
        <v>3.0682121850787988E-2</v>
      </c>
      <c r="L351" s="23">
        <f t="shared" si="65"/>
        <v>0.33900000000000002</v>
      </c>
      <c r="M351" s="29">
        <f t="shared" si="66"/>
        <v>2.4747858553903875E-76</v>
      </c>
      <c r="N351" s="25">
        <f t="shared" si="67"/>
        <v>-1</v>
      </c>
      <c r="O351" s="11"/>
    </row>
    <row r="352" spans="2:15" s="1" customFormat="1" hidden="1" outlineLevel="1" x14ac:dyDescent="0.2">
      <c r="B352" s="26">
        <v>340</v>
      </c>
      <c r="C352" s="26"/>
      <c r="D352" s="24" t="e">
        <f t="shared" si="57"/>
        <v>#NUM!</v>
      </c>
      <c r="E352" s="25">
        <f t="shared" si="58"/>
        <v>-1</v>
      </c>
      <c r="F352" s="23">
        <f t="shared" si="59"/>
        <v>0</v>
      </c>
      <c r="G352" s="29" t="e">
        <f t="shared" si="60"/>
        <v>#NUM!</v>
      </c>
      <c r="H352" s="25">
        <f t="shared" si="61"/>
        <v>-1</v>
      </c>
      <c r="I352" s="23">
        <f t="shared" si="62"/>
        <v>0.68</v>
      </c>
      <c r="J352" s="29">
        <f t="shared" si="63"/>
        <v>2.4738375352348449E-2</v>
      </c>
      <c r="K352" s="25">
        <f t="shared" si="64"/>
        <v>2.4738375352348449E-2</v>
      </c>
      <c r="L352" s="23">
        <f t="shared" si="65"/>
        <v>0.34</v>
      </c>
      <c r="M352" s="29">
        <f t="shared" si="66"/>
        <v>8.1921706976168264E-76</v>
      </c>
      <c r="N352" s="25">
        <f t="shared" si="67"/>
        <v>-1</v>
      </c>
      <c r="O352" s="11"/>
    </row>
    <row r="353" spans="2:15" s="1" customFormat="1" hidden="1" outlineLevel="1" x14ac:dyDescent="0.2">
      <c r="B353" s="26">
        <v>341</v>
      </c>
      <c r="C353" s="26"/>
      <c r="D353" s="24" t="e">
        <f t="shared" si="57"/>
        <v>#NUM!</v>
      </c>
      <c r="E353" s="25">
        <f t="shared" si="58"/>
        <v>-1</v>
      </c>
      <c r="F353" s="23">
        <f t="shared" si="59"/>
        <v>0</v>
      </c>
      <c r="G353" s="29" t="e">
        <f t="shared" si="60"/>
        <v>#NUM!</v>
      </c>
      <c r="H353" s="25">
        <f t="shared" si="61"/>
        <v>-1</v>
      </c>
      <c r="I353" s="23">
        <f t="shared" si="62"/>
        <v>0.68200000000000005</v>
      </c>
      <c r="J353" s="29">
        <f t="shared" si="63"/>
        <v>1.9764034521017111E-2</v>
      </c>
      <c r="K353" s="25">
        <f t="shared" si="64"/>
        <v>-1</v>
      </c>
      <c r="L353" s="23">
        <f t="shared" si="65"/>
        <v>0.34100000000000003</v>
      </c>
      <c r="M353" s="29">
        <f t="shared" si="66"/>
        <v>2.6997737782903257E-75</v>
      </c>
      <c r="N353" s="25">
        <f t="shared" si="67"/>
        <v>-1</v>
      </c>
      <c r="O353" s="11"/>
    </row>
    <row r="354" spans="2:15" s="1" customFormat="1" hidden="1" outlineLevel="1" x14ac:dyDescent="0.2">
      <c r="B354" s="26">
        <v>342</v>
      </c>
      <c r="C354" s="26"/>
      <c r="D354" s="24" t="e">
        <f t="shared" si="57"/>
        <v>#NUM!</v>
      </c>
      <c r="E354" s="25">
        <f t="shared" si="58"/>
        <v>-1</v>
      </c>
      <c r="F354" s="23">
        <f t="shared" si="59"/>
        <v>0</v>
      </c>
      <c r="G354" s="29" t="e">
        <f t="shared" si="60"/>
        <v>#NUM!</v>
      </c>
      <c r="H354" s="25">
        <f t="shared" si="61"/>
        <v>-1</v>
      </c>
      <c r="I354" s="23">
        <f t="shared" si="62"/>
        <v>0.68400000000000005</v>
      </c>
      <c r="J354" s="29">
        <f t="shared" si="63"/>
        <v>1.5645355918842065E-2</v>
      </c>
      <c r="K354" s="25">
        <f t="shared" si="64"/>
        <v>-1</v>
      </c>
      <c r="L354" s="23">
        <f t="shared" si="65"/>
        <v>0.34200000000000003</v>
      </c>
      <c r="M354" s="29">
        <f t="shared" si="66"/>
        <v>8.857792631047488E-75</v>
      </c>
      <c r="N354" s="25">
        <f t="shared" si="67"/>
        <v>-1</v>
      </c>
      <c r="O354" s="11"/>
    </row>
    <row r="355" spans="2:15" s="1" customFormat="1" hidden="1" outlineLevel="1" x14ac:dyDescent="0.2">
      <c r="B355" s="26">
        <v>343</v>
      </c>
      <c r="C355" s="26"/>
      <c r="D355" s="24" t="e">
        <f t="shared" si="57"/>
        <v>#NUM!</v>
      </c>
      <c r="E355" s="25">
        <f t="shared" si="58"/>
        <v>-1</v>
      </c>
      <c r="F355" s="23">
        <f t="shared" si="59"/>
        <v>0</v>
      </c>
      <c r="G355" s="29" t="e">
        <f t="shared" si="60"/>
        <v>#NUM!</v>
      </c>
      <c r="H355" s="25">
        <f t="shared" si="61"/>
        <v>-1</v>
      </c>
      <c r="I355" s="23">
        <f t="shared" si="62"/>
        <v>0.68600000000000005</v>
      </c>
      <c r="J355" s="29">
        <f t="shared" si="63"/>
        <v>1.2271205800658318E-2</v>
      </c>
      <c r="K355" s="25">
        <f t="shared" si="64"/>
        <v>-1</v>
      </c>
      <c r="L355" s="23">
        <f t="shared" si="65"/>
        <v>0.34300000000000003</v>
      </c>
      <c r="M355" s="29">
        <f t="shared" si="66"/>
        <v>2.8933175929986984E-74</v>
      </c>
      <c r="N355" s="25">
        <f t="shared" si="67"/>
        <v>-1</v>
      </c>
      <c r="O355" s="11"/>
    </row>
    <row r="356" spans="2:15" s="1" customFormat="1" hidden="1" outlineLevel="1" x14ac:dyDescent="0.2">
      <c r="B356" s="26">
        <v>344</v>
      </c>
      <c r="C356" s="26"/>
      <c r="D356" s="24" t="e">
        <f t="shared" si="57"/>
        <v>#NUM!</v>
      </c>
      <c r="E356" s="25">
        <f t="shared" si="58"/>
        <v>-1</v>
      </c>
      <c r="F356" s="23">
        <f t="shared" si="59"/>
        <v>0</v>
      </c>
      <c r="G356" s="29" t="e">
        <f t="shared" si="60"/>
        <v>#NUM!</v>
      </c>
      <c r="H356" s="25">
        <f t="shared" si="61"/>
        <v>-1</v>
      </c>
      <c r="I356" s="23">
        <f t="shared" si="62"/>
        <v>0.68799999999999994</v>
      </c>
      <c r="J356" s="29">
        <f t="shared" si="63"/>
        <v>9.5360226724003037E-3</v>
      </c>
      <c r="K356" s="25">
        <f t="shared" si="64"/>
        <v>-1</v>
      </c>
      <c r="L356" s="23">
        <f t="shared" si="65"/>
        <v>0.34399999999999997</v>
      </c>
      <c r="M356" s="29">
        <f t="shared" si="66"/>
        <v>9.4089651549184736E-74</v>
      </c>
      <c r="N356" s="25">
        <f t="shared" si="67"/>
        <v>-1</v>
      </c>
      <c r="O356" s="11"/>
    </row>
    <row r="357" spans="2:15" s="1" customFormat="1" hidden="1" outlineLevel="1" x14ac:dyDescent="0.2">
      <c r="B357" s="26">
        <v>345</v>
      </c>
      <c r="C357" s="26"/>
      <c r="D357" s="24" t="e">
        <f t="shared" si="57"/>
        <v>#NUM!</v>
      </c>
      <c r="E357" s="25">
        <f t="shared" si="58"/>
        <v>-1</v>
      </c>
      <c r="F357" s="23">
        <f t="shared" si="59"/>
        <v>0</v>
      </c>
      <c r="G357" s="29" t="e">
        <f t="shared" si="60"/>
        <v>#NUM!</v>
      </c>
      <c r="H357" s="25">
        <f t="shared" si="61"/>
        <v>-1</v>
      </c>
      <c r="I357" s="23">
        <f t="shared" si="62"/>
        <v>0.69</v>
      </c>
      <c r="J357" s="29">
        <f t="shared" si="63"/>
        <v>7.3419530610536448E-3</v>
      </c>
      <c r="K357" s="25">
        <f t="shared" si="64"/>
        <v>-1</v>
      </c>
      <c r="L357" s="23">
        <f t="shared" si="65"/>
        <v>0.34499999999999997</v>
      </c>
      <c r="M357" s="29">
        <f t="shared" si="66"/>
        <v>3.0462492120836822E-73</v>
      </c>
      <c r="N357" s="25">
        <f t="shared" si="67"/>
        <v>-1</v>
      </c>
      <c r="O357" s="11"/>
    </row>
    <row r="358" spans="2:15" s="1" customFormat="1" hidden="1" outlineLevel="1" x14ac:dyDescent="0.2">
      <c r="B358" s="26">
        <v>346</v>
      </c>
      <c r="C358" s="26"/>
      <c r="D358" s="24" t="e">
        <f t="shared" si="57"/>
        <v>#NUM!</v>
      </c>
      <c r="E358" s="25">
        <f t="shared" si="58"/>
        <v>-1</v>
      </c>
      <c r="F358" s="23">
        <f t="shared" si="59"/>
        <v>0</v>
      </c>
      <c r="G358" s="29" t="e">
        <f t="shared" si="60"/>
        <v>#NUM!</v>
      </c>
      <c r="H358" s="25">
        <f t="shared" si="61"/>
        <v>-1</v>
      </c>
      <c r="I358" s="23">
        <f t="shared" si="62"/>
        <v>0.69199999999999995</v>
      </c>
      <c r="J358" s="29">
        <f t="shared" si="63"/>
        <v>5.6002321231986554E-3</v>
      </c>
      <c r="K358" s="25">
        <f t="shared" si="64"/>
        <v>-1</v>
      </c>
      <c r="L358" s="23">
        <f t="shared" si="65"/>
        <v>0.34599999999999997</v>
      </c>
      <c r="M358" s="29">
        <f t="shared" si="66"/>
        <v>9.8190496591656254E-73</v>
      </c>
      <c r="N358" s="25">
        <f t="shared" si="67"/>
        <v>-1</v>
      </c>
      <c r="O358" s="11"/>
    </row>
    <row r="359" spans="2:15" s="1" customFormat="1" hidden="1" outlineLevel="1" x14ac:dyDescent="0.2">
      <c r="B359" s="26">
        <v>347</v>
      </c>
      <c r="C359" s="26"/>
      <c r="D359" s="24" t="e">
        <f t="shared" si="57"/>
        <v>#NUM!</v>
      </c>
      <c r="E359" s="25">
        <f t="shared" si="58"/>
        <v>-1</v>
      </c>
      <c r="F359" s="23">
        <f t="shared" si="59"/>
        <v>0</v>
      </c>
      <c r="G359" s="29" t="e">
        <f t="shared" si="60"/>
        <v>#NUM!</v>
      </c>
      <c r="H359" s="25">
        <f t="shared" si="61"/>
        <v>-1</v>
      </c>
      <c r="I359" s="23">
        <f t="shared" si="62"/>
        <v>0.69399999999999995</v>
      </c>
      <c r="J359" s="29">
        <f t="shared" si="63"/>
        <v>4.2319068509442679E-3</v>
      </c>
      <c r="K359" s="25">
        <f t="shared" si="64"/>
        <v>-1</v>
      </c>
      <c r="L359" s="23">
        <f t="shared" si="65"/>
        <v>0.34699999999999998</v>
      </c>
      <c r="M359" s="29">
        <f t="shared" si="66"/>
        <v>3.1510591483520595E-72</v>
      </c>
      <c r="N359" s="25">
        <f t="shared" si="67"/>
        <v>-1</v>
      </c>
      <c r="O359" s="11"/>
    </row>
    <row r="360" spans="2:15" s="1" customFormat="1" hidden="1" outlineLevel="1" x14ac:dyDescent="0.2">
      <c r="B360" s="26">
        <v>348</v>
      </c>
      <c r="C360" s="26"/>
      <c r="D360" s="24" t="e">
        <f t="shared" si="57"/>
        <v>#NUM!</v>
      </c>
      <c r="E360" s="25">
        <f t="shared" si="58"/>
        <v>-1</v>
      </c>
      <c r="F360" s="23">
        <f t="shared" si="59"/>
        <v>0</v>
      </c>
      <c r="G360" s="29" t="e">
        <f t="shared" si="60"/>
        <v>#NUM!</v>
      </c>
      <c r="H360" s="25">
        <f t="shared" si="61"/>
        <v>-1</v>
      </c>
      <c r="I360" s="23">
        <f t="shared" si="62"/>
        <v>0.69599999999999995</v>
      </c>
      <c r="J360" s="29">
        <f t="shared" si="63"/>
        <v>3.1680141454063062E-3</v>
      </c>
      <c r="K360" s="25">
        <f t="shared" si="64"/>
        <v>-1</v>
      </c>
      <c r="L360" s="23">
        <f t="shared" si="65"/>
        <v>0.34799999999999998</v>
      </c>
      <c r="M360" s="29">
        <f t="shared" si="66"/>
        <v>1.0067678029206643E-71</v>
      </c>
      <c r="N360" s="25">
        <f t="shared" si="67"/>
        <v>-1</v>
      </c>
      <c r="O360" s="11"/>
    </row>
    <row r="361" spans="2:15" s="1" customFormat="1" hidden="1" outlineLevel="1" x14ac:dyDescent="0.2">
      <c r="B361" s="26">
        <v>349</v>
      </c>
      <c r="C361" s="26"/>
      <c r="D361" s="24" t="e">
        <f t="shared" si="57"/>
        <v>#NUM!</v>
      </c>
      <c r="E361" s="25">
        <f t="shared" si="58"/>
        <v>-1</v>
      </c>
      <c r="F361" s="23">
        <f t="shared" si="59"/>
        <v>0</v>
      </c>
      <c r="G361" s="29" t="e">
        <f t="shared" si="60"/>
        <v>#NUM!</v>
      </c>
      <c r="H361" s="25">
        <f t="shared" si="61"/>
        <v>-1</v>
      </c>
      <c r="I361" s="23">
        <f t="shared" si="62"/>
        <v>0.69799999999999995</v>
      </c>
      <c r="J361" s="29">
        <f t="shared" si="63"/>
        <v>2.3493304000937651E-3</v>
      </c>
      <c r="K361" s="25">
        <f t="shared" si="64"/>
        <v>-1</v>
      </c>
      <c r="L361" s="23">
        <f t="shared" si="65"/>
        <v>0.34899999999999998</v>
      </c>
      <c r="M361" s="29">
        <f t="shared" si="66"/>
        <v>3.2025086558325385E-71</v>
      </c>
      <c r="N361" s="25">
        <f t="shared" si="67"/>
        <v>-1</v>
      </c>
      <c r="O361" s="11"/>
    </row>
    <row r="362" spans="2:15" s="1" customFormat="1" hidden="1" outlineLevel="1" x14ac:dyDescent="0.2">
      <c r="B362" s="26">
        <v>350</v>
      </c>
      <c r="C362" s="26"/>
      <c r="D362" s="24" t="e">
        <f t="shared" si="57"/>
        <v>#NUM!</v>
      </c>
      <c r="E362" s="25">
        <f t="shared" si="58"/>
        <v>-1</v>
      </c>
      <c r="F362" s="23">
        <f t="shared" si="59"/>
        <v>0</v>
      </c>
      <c r="G362" s="29" t="e">
        <f t="shared" si="60"/>
        <v>#NUM!</v>
      </c>
      <c r="H362" s="25">
        <f t="shared" si="61"/>
        <v>-1</v>
      </c>
      <c r="I362" s="23">
        <f t="shared" si="62"/>
        <v>0.7</v>
      </c>
      <c r="J362" s="29">
        <f t="shared" si="63"/>
        <v>1.7258054128256345E-3</v>
      </c>
      <c r="K362" s="25">
        <f t="shared" si="64"/>
        <v>-1</v>
      </c>
      <c r="L362" s="23">
        <f t="shared" si="65"/>
        <v>0.35</v>
      </c>
      <c r="M362" s="29">
        <f t="shared" si="66"/>
        <v>1.014243146731E-70</v>
      </c>
      <c r="N362" s="25">
        <f t="shared" si="67"/>
        <v>-1</v>
      </c>
      <c r="O362" s="11"/>
    </row>
    <row r="363" spans="2:15" s="1" customFormat="1" hidden="1" outlineLevel="1" x14ac:dyDescent="0.2">
      <c r="B363" s="26">
        <v>351</v>
      </c>
      <c r="C363" s="26"/>
      <c r="D363" s="24" t="e">
        <f t="shared" si="57"/>
        <v>#NUM!</v>
      </c>
      <c r="E363" s="25">
        <f t="shared" si="58"/>
        <v>-1</v>
      </c>
      <c r="F363" s="23">
        <f t="shared" si="59"/>
        <v>0</v>
      </c>
      <c r="G363" s="29" t="e">
        <f t="shared" si="60"/>
        <v>#NUM!</v>
      </c>
      <c r="H363" s="25">
        <f t="shared" si="61"/>
        <v>-1</v>
      </c>
      <c r="I363" s="23">
        <f t="shared" si="62"/>
        <v>0.70199999999999996</v>
      </c>
      <c r="J363" s="29">
        <f t="shared" si="63"/>
        <v>1.255783564426147E-3</v>
      </c>
      <c r="K363" s="25">
        <f t="shared" si="64"/>
        <v>-1</v>
      </c>
      <c r="L363" s="23">
        <f t="shared" si="65"/>
        <v>0.35099999999999998</v>
      </c>
      <c r="M363" s="29">
        <f t="shared" si="66"/>
        <v>3.1980639761787454E-70</v>
      </c>
      <c r="N363" s="25">
        <f t="shared" si="67"/>
        <v>-1</v>
      </c>
      <c r="O363" s="11"/>
    </row>
    <row r="364" spans="2:15" s="1" customFormat="1" hidden="1" outlineLevel="1" x14ac:dyDescent="0.2">
      <c r="B364" s="26">
        <v>352</v>
      </c>
      <c r="C364" s="26"/>
      <c r="D364" s="24" t="e">
        <f t="shared" si="57"/>
        <v>#NUM!</v>
      </c>
      <c r="E364" s="25">
        <f t="shared" si="58"/>
        <v>-1</v>
      </c>
      <c r="F364" s="23">
        <f t="shared" si="59"/>
        <v>0</v>
      </c>
      <c r="G364" s="29" t="e">
        <f t="shared" si="60"/>
        <v>#NUM!</v>
      </c>
      <c r="H364" s="25">
        <f t="shared" si="61"/>
        <v>-1</v>
      </c>
      <c r="I364" s="23">
        <f t="shared" si="62"/>
        <v>0.70399999999999996</v>
      </c>
      <c r="J364" s="29">
        <f t="shared" si="63"/>
        <v>9.051013758651945E-4</v>
      </c>
      <c r="K364" s="25">
        <f t="shared" si="64"/>
        <v>-1</v>
      </c>
      <c r="L364" s="23">
        <f t="shared" si="65"/>
        <v>0.35199999999999998</v>
      </c>
      <c r="M364" s="29">
        <f t="shared" si="66"/>
        <v>1.0039868073865415E-69</v>
      </c>
      <c r="N364" s="25">
        <f t="shared" si="67"/>
        <v>-1</v>
      </c>
      <c r="O364" s="11"/>
    </row>
    <row r="365" spans="2:15" s="1" customFormat="1" hidden="1" outlineLevel="1" x14ac:dyDescent="0.2">
      <c r="B365" s="26">
        <v>353</v>
      </c>
      <c r="C365" s="26"/>
      <c r="D365" s="24" t="e">
        <f t="shared" si="57"/>
        <v>#NUM!</v>
      </c>
      <c r="E365" s="25">
        <f t="shared" si="58"/>
        <v>-1</v>
      </c>
      <c r="F365" s="23">
        <f t="shared" si="59"/>
        <v>0</v>
      </c>
      <c r="G365" s="29" t="e">
        <f t="shared" si="60"/>
        <v>#NUM!</v>
      </c>
      <c r="H365" s="25">
        <f t="shared" si="61"/>
        <v>-1</v>
      </c>
      <c r="I365" s="23">
        <f t="shared" si="62"/>
        <v>0.70599999999999996</v>
      </c>
      <c r="J365" s="29">
        <f t="shared" si="63"/>
        <v>6.4613469325220047E-4</v>
      </c>
      <c r="K365" s="25">
        <f t="shared" si="64"/>
        <v>-1</v>
      </c>
      <c r="L365" s="23">
        <f t="shared" si="65"/>
        <v>0.35299999999999998</v>
      </c>
      <c r="M365" s="29">
        <f t="shared" si="66"/>
        <v>3.1381025514701797E-69</v>
      </c>
      <c r="N365" s="25">
        <f t="shared" si="67"/>
        <v>-1</v>
      </c>
      <c r="O365" s="11"/>
    </row>
    <row r="366" spans="2:15" s="1" customFormat="1" hidden="1" outlineLevel="1" x14ac:dyDescent="0.2">
      <c r="B366" s="26">
        <v>354</v>
      </c>
      <c r="C366" s="26"/>
      <c r="D366" s="24" t="e">
        <f t="shared" si="57"/>
        <v>#NUM!</v>
      </c>
      <c r="E366" s="25">
        <f t="shared" si="58"/>
        <v>-1</v>
      </c>
      <c r="F366" s="23">
        <f t="shared" si="59"/>
        <v>0</v>
      </c>
      <c r="G366" s="29" t="e">
        <f t="shared" si="60"/>
        <v>#NUM!</v>
      </c>
      <c r="H366" s="25">
        <f t="shared" si="61"/>
        <v>-1</v>
      </c>
      <c r="I366" s="23">
        <f t="shared" si="62"/>
        <v>0.70799999999999996</v>
      </c>
      <c r="J366" s="29">
        <f t="shared" si="63"/>
        <v>4.5685245031368315E-4</v>
      </c>
      <c r="K366" s="25">
        <f t="shared" si="64"/>
        <v>-1</v>
      </c>
      <c r="L366" s="23">
        <f t="shared" si="65"/>
        <v>0.35399999999999998</v>
      </c>
      <c r="M366" s="29">
        <f t="shared" si="66"/>
        <v>9.7657808902479154E-69</v>
      </c>
      <c r="N366" s="25">
        <f t="shared" si="67"/>
        <v>-1</v>
      </c>
      <c r="O366" s="11"/>
    </row>
    <row r="367" spans="2:15" s="1" customFormat="1" hidden="1" outlineLevel="1" x14ac:dyDescent="0.2">
      <c r="B367" s="26">
        <v>355</v>
      </c>
      <c r="C367" s="26"/>
      <c r="D367" s="24" t="e">
        <f t="shared" si="57"/>
        <v>#NUM!</v>
      </c>
      <c r="E367" s="25">
        <f t="shared" si="58"/>
        <v>-1</v>
      </c>
      <c r="F367" s="23">
        <f t="shared" si="59"/>
        <v>0</v>
      </c>
      <c r="G367" s="29" t="e">
        <f t="shared" si="60"/>
        <v>#NUM!</v>
      </c>
      <c r="H367" s="25">
        <f t="shared" si="61"/>
        <v>-1</v>
      </c>
      <c r="I367" s="23">
        <f t="shared" si="62"/>
        <v>0.71</v>
      </c>
      <c r="J367" s="29">
        <f t="shared" si="63"/>
        <v>3.1991844978951188E-4</v>
      </c>
      <c r="K367" s="25">
        <f t="shared" si="64"/>
        <v>-1</v>
      </c>
      <c r="L367" s="23">
        <f t="shared" si="65"/>
        <v>0.35499999999999998</v>
      </c>
      <c r="M367" s="29">
        <f t="shared" si="66"/>
        <v>3.0258679152746769E-68</v>
      </c>
      <c r="N367" s="25">
        <f t="shared" si="67"/>
        <v>-1</v>
      </c>
      <c r="O367" s="11"/>
    </row>
    <row r="368" spans="2:15" s="1" customFormat="1" hidden="1" outlineLevel="1" x14ac:dyDescent="0.2">
      <c r="B368" s="26">
        <v>356</v>
      </c>
      <c r="C368" s="26"/>
      <c r="D368" s="24" t="e">
        <f t="shared" si="57"/>
        <v>#NUM!</v>
      </c>
      <c r="E368" s="25">
        <f t="shared" si="58"/>
        <v>-1</v>
      </c>
      <c r="F368" s="23">
        <f t="shared" si="59"/>
        <v>0</v>
      </c>
      <c r="G368" s="29" t="e">
        <f t="shared" si="60"/>
        <v>#NUM!</v>
      </c>
      <c r="H368" s="25">
        <f t="shared" si="61"/>
        <v>-1</v>
      </c>
      <c r="I368" s="23">
        <f t="shared" si="62"/>
        <v>0.71199999999999997</v>
      </c>
      <c r="J368" s="29">
        <f t="shared" si="63"/>
        <v>2.2186873966195103E-4</v>
      </c>
      <c r="K368" s="25">
        <f t="shared" si="64"/>
        <v>-1</v>
      </c>
      <c r="L368" s="23">
        <f t="shared" si="65"/>
        <v>0.35599999999999998</v>
      </c>
      <c r="M368" s="29">
        <f t="shared" si="66"/>
        <v>9.334660092406506E-68</v>
      </c>
      <c r="N368" s="25">
        <f t="shared" si="67"/>
        <v>-1</v>
      </c>
      <c r="O368" s="11"/>
    </row>
    <row r="369" spans="2:15" s="1" customFormat="1" hidden="1" outlineLevel="1" x14ac:dyDescent="0.2">
      <c r="B369" s="26">
        <v>357</v>
      </c>
      <c r="C369" s="26"/>
      <c r="D369" s="24" t="e">
        <f t="shared" si="57"/>
        <v>#NUM!</v>
      </c>
      <c r="E369" s="25">
        <f t="shared" si="58"/>
        <v>-1</v>
      </c>
      <c r="F369" s="23">
        <f t="shared" si="59"/>
        <v>0</v>
      </c>
      <c r="G369" s="29" t="e">
        <f t="shared" si="60"/>
        <v>#NUM!</v>
      </c>
      <c r="H369" s="25">
        <f t="shared" si="61"/>
        <v>-1</v>
      </c>
      <c r="I369" s="23">
        <f t="shared" si="62"/>
        <v>0.71399999999999997</v>
      </c>
      <c r="J369" s="29">
        <f t="shared" si="63"/>
        <v>1.5238043805081562E-4</v>
      </c>
      <c r="K369" s="25">
        <f t="shared" si="64"/>
        <v>-1</v>
      </c>
      <c r="L369" s="23">
        <f t="shared" si="65"/>
        <v>0.35699999999999998</v>
      </c>
      <c r="M369" s="29">
        <f t="shared" si="66"/>
        <v>2.8671801746468682E-67</v>
      </c>
      <c r="N369" s="25">
        <f t="shared" si="67"/>
        <v>-1</v>
      </c>
      <c r="O369" s="11"/>
    </row>
    <row r="370" spans="2:15" s="1" customFormat="1" hidden="1" outlineLevel="1" x14ac:dyDescent="0.2">
      <c r="B370" s="26">
        <v>358</v>
      </c>
      <c r="C370" s="26"/>
      <c r="D370" s="24" t="e">
        <f t="shared" si="57"/>
        <v>#NUM!</v>
      </c>
      <c r="E370" s="25">
        <f t="shared" si="58"/>
        <v>-1</v>
      </c>
      <c r="F370" s="23">
        <f t="shared" si="59"/>
        <v>0</v>
      </c>
      <c r="G370" s="29" t="e">
        <f t="shared" si="60"/>
        <v>#NUM!</v>
      </c>
      <c r="H370" s="25">
        <f t="shared" si="61"/>
        <v>-1</v>
      </c>
      <c r="I370" s="23">
        <f t="shared" si="62"/>
        <v>0.71599999999999997</v>
      </c>
      <c r="J370" s="29">
        <f t="shared" si="63"/>
        <v>1.0363848455381157E-4</v>
      </c>
      <c r="K370" s="25">
        <f t="shared" si="64"/>
        <v>-1</v>
      </c>
      <c r="L370" s="23">
        <f t="shared" si="65"/>
        <v>0.35799999999999998</v>
      </c>
      <c r="M370" s="29">
        <f t="shared" si="66"/>
        <v>8.7684283326873816E-67</v>
      </c>
      <c r="N370" s="25">
        <f t="shared" si="67"/>
        <v>-1</v>
      </c>
      <c r="O370" s="11"/>
    </row>
    <row r="371" spans="2:15" s="1" customFormat="1" hidden="1" outlineLevel="1" x14ac:dyDescent="0.2">
      <c r="B371" s="26">
        <v>359</v>
      </c>
      <c r="C371" s="26"/>
      <c r="D371" s="24" t="e">
        <f t="shared" si="57"/>
        <v>#NUM!</v>
      </c>
      <c r="E371" s="25">
        <f t="shared" si="58"/>
        <v>-1</v>
      </c>
      <c r="F371" s="23">
        <f t="shared" si="59"/>
        <v>0</v>
      </c>
      <c r="G371" s="29" t="e">
        <f t="shared" si="60"/>
        <v>#NUM!</v>
      </c>
      <c r="H371" s="25">
        <f t="shared" si="61"/>
        <v>-1</v>
      </c>
      <c r="I371" s="23">
        <f t="shared" si="62"/>
        <v>0.71799999999999997</v>
      </c>
      <c r="J371" s="29">
        <f t="shared" si="63"/>
        <v>6.9799735211804374E-5</v>
      </c>
      <c r="K371" s="25">
        <f t="shared" si="64"/>
        <v>-1</v>
      </c>
      <c r="L371" s="23">
        <f t="shared" si="65"/>
        <v>0.35899999999999999</v>
      </c>
      <c r="M371" s="29">
        <f t="shared" si="66"/>
        <v>2.6699379081823968E-66</v>
      </c>
      <c r="N371" s="25">
        <f t="shared" si="67"/>
        <v>-1</v>
      </c>
      <c r="O371" s="11"/>
    </row>
    <row r="372" spans="2:15" s="1" customFormat="1" hidden="1" outlineLevel="1" x14ac:dyDescent="0.2">
      <c r="B372" s="26">
        <v>360</v>
      </c>
      <c r="C372" s="26"/>
      <c r="D372" s="24" t="e">
        <f t="shared" si="57"/>
        <v>#NUM!</v>
      </c>
      <c r="E372" s="25">
        <f t="shared" si="58"/>
        <v>-1</v>
      </c>
      <c r="F372" s="23">
        <f t="shared" si="59"/>
        <v>0</v>
      </c>
      <c r="G372" s="29" t="e">
        <f t="shared" si="60"/>
        <v>#NUM!</v>
      </c>
      <c r="H372" s="25">
        <f t="shared" si="61"/>
        <v>-1</v>
      </c>
      <c r="I372" s="23">
        <f t="shared" si="62"/>
        <v>0.72</v>
      </c>
      <c r="J372" s="29">
        <f t="shared" si="63"/>
        <v>4.6548877468953735E-5</v>
      </c>
      <c r="K372" s="25">
        <f t="shared" si="64"/>
        <v>-1</v>
      </c>
      <c r="L372" s="23">
        <f t="shared" si="65"/>
        <v>0.36</v>
      </c>
      <c r="M372" s="29">
        <f t="shared" si="66"/>
        <v>8.0946022932526835E-66</v>
      </c>
      <c r="N372" s="25">
        <f t="shared" si="67"/>
        <v>-1</v>
      </c>
      <c r="O372" s="11"/>
    </row>
    <row r="373" spans="2:15" s="1" customFormat="1" hidden="1" outlineLevel="1" x14ac:dyDescent="0.2">
      <c r="B373" s="26">
        <v>361</v>
      </c>
      <c r="C373" s="26"/>
      <c r="D373" s="24" t="e">
        <f t="shared" si="57"/>
        <v>#NUM!</v>
      </c>
      <c r="E373" s="25">
        <f t="shared" si="58"/>
        <v>-1</v>
      </c>
      <c r="F373" s="23">
        <f t="shared" si="59"/>
        <v>0</v>
      </c>
      <c r="G373" s="29" t="e">
        <f t="shared" si="60"/>
        <v>#NUM!</v>
      </c>
      <c r="H373" s="25">
        <f t="shared" si="61"/>
        <v>-1</v>
      </c>
      <c r="I373" s="23">
        <f t="shared" si="62"/>
        <v>0.72199999999999998</v>
      </c>
      <c r="J373" s="29">
        <f t="shared" si="63"/>
        <v>3.0737523341780997E-5</v>
      </c>
      <c r="K373" s="25">
        <f t="shared" si="64"/>
        <v>-1</v>
      </c>
      <c r="L373" s="23">
        <f t="shared" si="65"/>
        <v>0.36099999999999999</v>
      </c>
      <c r="M373" s="29">
        <f t="shared" si="66"/>
        <v>2.4434705732123543E-65</v>
      </c>
      <c r="N373" s="25">
        <f t="shared" si="67"/>
        <v>-1</v>
      </c>
      <c r="O373" s="11"/>
    </row>
    <row r="374" spans="2:15" s="1" customFormat="1" hidden="1" outlineLevel="1" x14ac:dyDescent="0.2">
      <c r="B374" s="26">
        <v>362</v>
      </c>
      <c r="C374" s="26"/>
      <c r="D374" s="24" t="e">
        <f t="shared" si="57"/>
        <v>#NUM!</v>
      </c>
      <c r="E374" s="25">
        <f t="shared" si="58"/>
        <v>-1</v>
      </c>
      <c r="F374" s="23">
        <f t="shared" si="59"/>
        <v>0</v>
      </c>
      <c r="G374" s="29" t="e">
        <f t="shared" si="60"/>
        <v>#NUM!</v>
      </c>
      <c r="H374" s="25">
        <f t="shared" si="61"/>
        <v>-1</v>
      </c>
      <c r="I374" s="23">
        <f t="shared" si="62"/>
        <v>0.72399999999999998</v>
      </c>
      <c r="J374" s="29">
        <f t="shared" si="63"/>
        <v>2.0096199186499778E-5</v>
      </c>
      <c r="K374" s="25">
        <f t="shared" si="64"/>
        <v>-1</v>
      </c>
      <c r="L374" s="23">
        <f t="shared" si="65"/>
        <v>0.36199999999999999</v>
      </c>
      <c r="M374" s="29">
        <f t="shared" si="66"/>
        <v>7.3440939872932108E-65</v>
      </c>
      <c r="N374" s="25">
        <f t="shared" si="67"/>
        <v>-1</v>
      </c>
      <c r="O374" s="11"/>
    </row>
    <row r="375" spans="2:15" s="1" customFormat="1" hidden="1" outlineLevel="1" x14ac:dyDescent="0.2">
      <c r="B375" s="26">
        <v>363</v>
      </c>
      <c r="C375" s="26"/>
      <c r="D375" s="24" t="e">
        <f t="shared" si="57"/>
        <v>#NUM!</v>
      </c>
      <c r="E375" s="25">
        <f t="shared" si="58"/>
        <v>-1</v>
      </c>
      <c r="F375" s="23">
        <f t="shared" si="59"/>
        <v>0</v>
      </c>
      <c r="G375" s="29" t="e">
        <f t="shared" si="60"/>
        <v>#NUM!</v>
      </c>
      <c r="H375" s="25">
        <f t="shared" si="61"/>
        <v>-1</v>
      </c>
      <c r="I375" s="23">
        <f t="shared" si="62"/>
        <v>0.72599999999999998</v>
      </c>
      <c r="J375" s="29">
        <f t="shared" si="63"/>
        <v>1.3008439857600175E-5</v>
      </c>
      <c r="K375" s="25">
        <f t="shared" si="64"/>
        <v>-1</v>
      </c>
      <c r="L375" s="23">
        <f t="shared" si="65"/>
        <v>0.36299999999999999</v>
      </c>
      <c r="M375" s="29">
        <f t="shared" si="66"/>
        <v>2.1978148590967715E-64</v>
      </c>
      <c r="N375" s="25">
        <f t="shared" si="67"/>
        <v>-1</v>
      </c>
      <c r="O375" s="11"/>
    </row>
    <row r="376" spans="2:15" s="1" customFormat="1" hidden="1" outlineLevel="1" x14ac:dyDescent="0.2">
      <c r="B376" s="26">
        <v>364</v>
      </c>
      <c r="C376" s="26"/>
      <c r="D376" s="24" t="e">
        <f t="shared" si="57"/>
        <v>#NUM!</v>
      </c>
      <c r="E376" s="25">
        <f t="shared" si="58"/>
        <v>-1</v>
      </c>
      <c r="F376" s="23">
        <f t="shared" si="59"/>
        <v>0</v>
      </c>
      <c r="G376" s="29" t="e">
        <f t="shared" si="60"/>
        <v>#NUM!</v>
      </c>
      <c r="H376" s="25">
        <f t="shared" si="61"/>
        <v>-1</v>
      </c>
      <c r="I376" s="23">
        <f t="shared" si="62"/>
        <v>0.72799999999999998</v>
      </c>
      <c r="J376" s="29">
        <f t="shared" si="63"/>
        <v>8.3364897840026647E-6</v>
      </c>
      <c r="K376" s="25">
        <f t="shared" si="64"/>
        <v>-1</v>
      </c>
      <c r="L376" s="23">
        <f t="shared" si="65"/>
        <v>0.36399999999999999</v>
      </c>
      <c r="M376" s="29">
        <f t="shared" si="66"/>
        <v>6.5488942760923356E-64</v>
      </c>
      <c r="N376" s="25">
        <f t="shared" si="67"/>
        <v>-1</v>
      </c>
      <c r="O376" s="11"/>
    </row>
    <row r="377" spans="2:15" s="1" customFormat="1" hidden="1" outlineLevel="1" x14ac:dyDescent="0.2">
      <c r="B377" s="26">
        <v>365</v>
      </c>
      <c r="C377" s="26"/>
      <c r="D377" s="24" t="e">
        <f t="shared" si="57"/>
        <v>#NUM!</v>
      </c>
      <c r="E377" s="25">
        <f t="shared" si="58"/>
        <v>-1</v>
      </c>
      <c r="F377" s="23">
        <f t="shared" si="59"/>
        <v>0</v>
      </c>
      <c r="G377" s="29" t="e">
        <f t="shared" si="60"/>
        <v>#NUM!</v>
      </c>
      <c r="H377" s="25">
        <f t="shared" si="61"/>
        <v>-1</v>
      </c>
      <c r="I377" s="23">
        <f t="shared" si="62"/>
        <v>0.73</v>
      </c>
      <c r="J377" s="29">
        <f t="shared" si="63"/>
        <v>5.2889333187215842E-6</v>
      </c>
      <c r="K377" s="25">
        <f t="shared" si="64"/>
        <v>-1</v>
      </c>
      <c r="L377" s="23">
        <f t="shared" si="65"/>
        <v>0.36499999999999999</v>
      </c>
      <c r="M377" s="29">
        <f t="shared" si="66"/>
        <v>1.9429921944053302E-63</v>
      </c>
      <c r="N377" s="25">
        <f t="shared" si="67"/>
        <v>-1</v>
      </c>
      <c r="O377" s="11"/>
    </row>
    <row r="378" spans="2:15" s="1" customFormat="1" hidden="1" outlineLevel="1" x14ac:dyDescent="0.2">
      <c r="B378" s="26">
        <v>366</v>
      </c>
      <c r="C378" s="26"/>
      <c r="D378" s="24" t="e">
        <f t="shared" si="57"/>
        <v>#NUM!</v>
      </c>
      <c r="E378" s="25">
        <f t="shared" si="58"/>
        <v>-1</v>
      </c>
      <c r="F378" s="23">
        <f t="shared" si="59"/>
        <v>0</v>
      </c>
      <c r="G378" s="29" t="e">
        <f t="shared" si="60"/>
        <v>#NUM!</v>
      </c>
      <c r="H378" s="25">
        <f t="shared" si="61"/>
        <v>-1</v>
      </c>
      <c r="I378" s="23">
        <f t="shared" si="62"/>
        <v>0.73199999999999998</v>
      </c>
      <c r="J378" s="29">
        <f t="shared" si="63"/>
        <v>3.3216938322054965E-6</v>
      </c>
      <c r="K378" s="25">
        <f t="shared" si="64"/>
        <v>-1</v>
      </c>
      <c r="L378" s="23">
        <f t="shared" si="65"/>
        <v>0.36599999999999999</v>
      </c>
      <c r="M378" s="29">
        <f t="shared" si="66"/>
        <v>5.7398761436409912E-63</v>
      </c>
      <c r="N378" s="25">
        <f t="shared" si="67"/>
        <v>-1</v>
      </c>
      <c r="O378" s="11"/>
    </row>
    <row r="379" spans="2:15" s="1" customFormat="1" hidden="1" outlineLevel="1" x14ac:dyDescent="0.2">
      <c r="B379" s="26">
        <v>367</v>
      </c>
      <c r="C379" s="26"/>
      <c r="D379" s="24" t="e">
        <f t="shared" si="57"/>
        <v>#NUM!</v>
      </c>
      <c r="E379" s="25">
        <f t="shared" si="58"/>
        <v>-1</v>
      </c>
      <c r="F379" s="23">
        <f t="shared" si="59"/>
        <v>0</v>
      </c>
      <c r="G379" s="29" t="e">
        <f t="shared" si="60"/>
        <v>#NUM!</v>
      </c>
      <c r="H379" s="25">
        <f t="shared" si="61"/>
        <v>-1</v>
      </c>
      <c r="I379" s="23">
        <f t="shared" si="62"/>
        <v>0.73399999999999999</v>
      </c>
      <c r="J379" s="29">
        <f t="shared" si="63"/>
        <v>2.0650813264216023E-6</v>
      </c>
      <c r="K379" s="25">
        <f t="shared" si="64"/>
        <v>-1</v>
      </c>
      <c r="L379" s="23">
        <f t="shared" si="65"/>
        <v>0.36699999999999999</v>
      </c>
      <c r="M379" s="29">
        <f t="shared" si="66"/>
        <v>1.6883580008049928E-62</v>
      </c>
      <c r="N379" s="25">
        <f t="shared" si="67"/>
        <v>-1</v>
      </c>
      <c r="O379" s="11"/>
    </row>
    <row r="380" spans="2:15" s="1" customFormat="1" hidden="1" outlineLevel="1" x14ac:dyDescent="0.2">
      <c r="B380" s="26">
        <v>368</v>
      </c>
      <c r="C380" s="26"/>
      <c r="D380" s="24" t="e">
        <f t="shared" si="57"/>
        <v>#NUM!</v>
      </c>
      <c r="E380" s="25">
        <f t="shared" si="58"/>
        <v>-1</v>
      </c>
      <c r="F380" s="23">
        <f t="shared" si="59"/>
        <v>0</v>
      </c>
      <c r="G380" s="29" t="e">
        <f t="shared" si="60"/>
        <v>#NUM!</v>
      </c>
      <c r="H380" s="25">
        <f t="shared" si="61"/>
        <v>-1</v>
      </c>
      <c r="I380" s="23">
        <f t="shared" si="62"/>
        <v>0.73599999999999999</v>
      </c>
      <c r="J380" s="29">
        <f t="shared" si="63"/>
        <v>1.2708076111990686E-6</v>
      </c>
      <c r="K380" s="25">
        <f t="shared" si="64"/>
        <v>-1</v>
      </c>
      <c r="L380" s="23">
        <f t="shared" si="65"/>
        <v>0.36799999999999999</v>
      </c>
      <c r="M380" s="29">
        <f t="shared" si="66"/>
        <v>4.9449198526809058E-62</v>
      </c>
      <c r="N380" s="25">
        <f t="shared" si="67"/>
        <v>-1</v>
      </c>
      <c r="O380" s="11"/>
    </row>
    <row r="381" spans="2:15" s="1" customFormat="1" hidden="1" outlineLevel="1" x14ac:dyDescent="0.2">
      <c r="B381" s="26">
        <v>369</v>
      </c>
      <c r="C381" s="26"/>
      <c r="D381" s="24" t="e">
        <f t="shared" si="57"/>
        <v>#NUM!</v>
      </c>
      <c r="E381" s="25">
        <f t="shared" si="58"/>
        <v>-1</v>
      </c>
      <c r="F381" s="23">
        <f t="shared" si="59"/>
        <v>0</v>
      </c>
      <c r="G381" s="29" t="e">
        <f t="shared" si="60"/>
        <v>#NUM!</v>
      </c>
      <c r="H381" s="25">
        <f t="shared" si="61"/>
        <v>-1</v>
      </c>
      <c r="I381" s="23">
        <f t="shared" si="62"/>
        <v>0.73799999999999999</v>
      </c>
      <c r="J381" s="29">
        <f t="shared" si="63"/>
        <v>7.7404497873958366E-7</v>
      </c>
      <c r="K381" s="25">
        <f t="shared" si="64"/>
        <v>-1</v>
      </c>
      <c r="L381" s="23">
        <f t="shared" si="65"/>
        <v>0.36899999999999999</v>
      </c>
      <c r="M381" s="29">
        <f t="shared" si="66"/>
        <v>1.4420781429308828E-61</v>
      </c>
      <c r="N381" s="25">
        <f t="shared" si="67"/>
        <v>-1</v>
      </c>
      <c r="O381" s="11"/>
    </row>
    <row r="382" spans="2:15" s="1" customFormat="1" hidden="1" outlineLevel="1" x14ac:dyDescent="0.2">
      <c r="B382" s="26">
        <v>370</v>
      </c>
      <c r="C382" s="26"/>
      <c r="D382" s="24" t="e">
        <f t="shared" si="57"/>
        <v>#NUM!</v>
      </c>
      <c r="E382" s="25">
        <f t="shared" si="58"/>
        <v>-1</v>
      </c>
      <c r="F382" s="23">
        <f t="shared" si="59"/>
        <v>0</v>
      </c>
      <c r="G382" s="29" t="e">
        <f t="shared" si="60"/>
        <v>#NUM!</v>
      </c>
      <c r="H382" s="25">
        <f t="shared" si="61"/>
        <v>-1</v>
      </c>
      <c r="I382" s="23">
        <f t="shared" si="62"/>
        <v>0.74</v>
      </c>
      <c r="J382" s="29">
        <f t="shared" si="63"/>
        <v>4.6663208250823647E-7</v>
      </c>
      <c r="K382" s="25">
        <f t="shared" si="64"/>
        <v>-1</v>
      </c>
      <c r="L382" s="23">
        <f t="shared" si="65"/>
        <v>0.37</v>
      </c>
      <c r="M382" s="29">
        <f t="shared" si="66"/>
        <v>4.1875041940049586E-61</v>
      </c>
      <c r="N382" s="25">
        <f t="shared" si="67"/>
        <v>-1</v>
      </c>
      <c r="O382" s="11"/>
    </row>
    <row r="383" spans="2:15" s="1" customFormat="1" hidden="1" outlineLevel="1" x14ac:dyDescent="0.2">
      <c r="B383" s="26">
        <v>371</v>
      </c>
      <c r="C383" s="26"/>
      <c r="D383" s="24" t="e">
        <f t="shared" si="57"/>
        <v>#NUM!</v>
      </c>
      <c r="E383" s="25">
        <f t="shared" si="58"/>
        <v>-1</v>
      </c>
      <c r="F383" s="23">
        <f t="shared" si="59"/>
        <v>0</v>
      </c>
      <c r="G383" s="29" t="e">
        <f t="shared" si="60"/>
        <v>#NUM!</v>
      </c>
      <c r="H383" s="25">
        <f t="shared" si="61"/>
        <v>-1</v>
      </c>
      <c r="I383" s="23">
        <f t="shared" si="62"/>
        <v>0.74199999999999999</v>
      </c>
      <c r="J383" s="29">
        <f t="shared" si="63"/>
        <v>2.7840873867141045E-7</v>
      </c>
      <c r="K383" s="25">
        <f t="shared" si="64"/>
        <v>-1</v>
      </c>
      <c r="L383" s="23">
        <f t="shared" si="65"/>
        <v>0.371</v>
      </c>
      <c r="M383" s="29">
        <f t="shared" si="66"/>
        <v>1.210767403366023E-60</v>
      </c>
      <c r="N383" s="25">
        <f t="shared" si="67"/>
        <v>-1</v>
      </c>
      <c r="O383" s="11"/>
    </row>
    <row r="384" spans="2:15" s="1" customFormat="1" hidden="1" outlineLevel="1" x14ac:dyDescent="0.2">
      <c r="B384" s="26">
        <v>372</v>
      </c>
      <c r="C384" s="26"/>
      <c r="D384" s="24" t="e">
        <f t="shared" si="57"/>
        <v>#NUM!</v>
      </c>
      <c r="E384" s="25">
        <f t="shared" si="58"/>
        <v>-1</v>
      </c>
      <c r="F384" s="23">
        <f t="shared" si="59"/>
        <v>0</v>
      </c>
      <c r="G384" s="29" t="e">
        <f t="shared" si="60"/>
        <v>#NUM!</v>
      </c>
      <c r="H384" s="25">
        <f t="shared" si="61"/>
        <v>-1</v>
      </c>
      <c r="I384" s="23">
        <f t="shared" si="62"/>
        <v>0.74399999999999999</v>
      </c>
      <c r="J384" s="29">
        <f t="shared" si="63"/>
        <v>1.6438737425040354E-7</v>
      </c>
      <c r="K384" s="25">
        <f t="shared" si="64"/>
        <v>-1</v>
      </c>
      <c r="L384" s="23">
        <f t="shared" si="65"/>
        <v>0.372</v>
      </c>
      <c r="M384" s="29">
        <f t="shared" si="66"/>
        <v>3.4858384113038585E-60</v>
      </c>
      <c r="N384" s="25">
        <f t="shared" si="67"/>
        <v>-1</v>
      </c>
      <c r="O384" s="11"/>
    </row>
    <row r="385" spans="2:15" s="1" customFormat="1" hidden="1" outlineLevel="1" x14ac:dyDescent="0.2">
      <c r="B385" s="26">
        <v>373</v>
      </c>
      <c r="C385" s="26"/>
      <c r="D385" s="24" t="e">
        <f t="shared" si="57"/>
        <v>#NUM!</v>
      </c>
      <c r="E385" s="25">
        <f t="shared" si="58"/>
        <v>-1</v>
      </c>
      <c r="F385" s="23">
        <f t="shared" si="59"/>
        <v>0</v>
      </c>
      <c r="G385" s="29" t="e">
        <f t="shared" si="60"/>
        <v>#NUM!</v>
      </c>
      <c r="H385" s="25">
        <f t="shared" si="61"/>
        <v>-1</v>
      </c>
      <c r="I385" s="23">
        <f t="shared" si="62"/>
        <v>0.746</v>
      </c>
      <c r="J385" s="29">
        <f t="shared" si="63"/>
        <v>9.6052444457303719E-8</v>
      </c>
      <c r="K385" s="25">
        <f t="shared" si="64"/>
        <v>-1</v>
      </c>
      <c r="L385" s="23">
        <f t="shared" si="65"/>
        <v>0.373</v>
      </c>
      <c r="M385" s="29">
        <f t="shared" si="66"/>
        <v>9.9930230349121844E-60</v>
      </c>
      <c r="N385" s="25">
        <f t="shared" si="67"/>
        <v>-1</v>
      </c>
      <c r="O385" s="11"/>
    </row>
    <row r="386" spans="2:15" s="1" customFormat="1" hidden="1" outlineLevel="1" x14ac:dyDescent="0.2">
      <c r="B386" s="26">
        <v>374</v>
      </c>
      <c r="C386" s="26"/>
      <c r="D386" s="24" t="e">
        <f t="shared" si="57"/>
        <v>#NUM!</v>
      </c>
      <c r="E386" s="25">
        <f t="shared" si="58"/>
        <v>-1</v>
      </c>
      <c r="F386" s="23">
        <f t="shared" si="59"/>
        <v>0</v>
      </c>
      <c r="G386" s="29" t="e">
        <f t="shared" si="60"/>
        <v>#NUM!</v>
      </c>
      <c r="H386" s="25">
        <f t="shared" si="61"/>
        <v>-1</v>
      </c>
      <c r="I386" s="23">
        <f t="shared" si="62"/>
        <v>0.748</v>
      </c>
      <c r="J386" s="29">
        <f t="shared" si="63"/>
        <v>5.5536609922162792E-8</v>
      </c>
      <c r="K386" s="25">
        <f t="shared" si="64"/>
        <v>-1</v>
      </c>
      <c r="L386" s="23">
        <f t="shared" si="65"/>
        <v>0.374</v>
      </c>
      <c r="M386" s="29">
        <f t="shared" si="66"/>
        <v>2.8525394052757574E-59</v>
      </c>
      <c r="N386" s="25">
        <f t="shared" si="67"/>
        <v>-1</v>
      </c>
      <c r="O386" s="11"/>
    </row>
    <row r="387" spans="2:15" s="1" customFormat="1" hidden="1" outlineLevel="1" x14ac:dyDescent="0.2">
      <c r="B387" s="26">
        <v>375</v>
      </c>
      <c r="C387" s="26"/>
      <c r="D387" s="24" t="e">
        <f t="shared" si="57"/>
        <v>#NUM!</v>
      </c>
      <c r="E387" s="25">
        <f t="shared" si="58"/>
        <v>-1</v>
      </c>
      <c r="F387" s="23">
        <f t="shared" si="59"/>
        <v>0</v>
      </c>
      <c r="G387" s="29" t="e">
        <f t="shared" si="60"/>
        <v>#NUM!</v>
      </c>
      <c r="H387" s="25">
        <f t="shared" si="61"/>
        <v>-1</v>
      </c>
      <c r="I387" s="23">
        <f t="shared" si="62"/>
        <v>0.75</v>
      </c>
      <c r="J387" s="29">
        <f t="shared" si="63"/>
        <v>3.1772944833306446E-8</v>
      </c>
      <c r="K387" s="25">
        <f t="shared" si="64"/>
        <v>-1</v>
      </c>
      <c r="L387" s="23">
        <f t="shared" si="65"/>
        <v>0.375</v>
      </c>
      <c r="M387" s="29">
        <f t="shared" si="66"/>
        <v>8.1079963290277473E-59</v>
      </c>
      <c r="N387" s="25">
        <f t="shared" si="67"/>
        <v>-1</v>
      </c>
      <c r="O387" s="11"/>
    </row>
    <row r="388" spans="2:15" s="1" customFormat="1" hidden="1" outlineLevel="1" x14ac:dyDescent="0.2">
      <c r="B388" s="26">
        <v>376</v>
      </c>
      <c r="C388" s="26"/>
      <c r="D388" s="24" t="e">
        <f t="shared" si="57"/>
        <v>#NUM!</v>
      </c>
      <c r="E388" s="25">
        <f t="shared" si="58"/>
        <v>-1</v>
      </c>
      <c r="F388" s="23">
        <f t="shared" si="59"/>
        <v>0</v>
      </c>
      <c r="G388" s="29" t="e">
        <f t="shared" si="60"/>
        <v>#NUM!</v>
      </c>
      <c r="H388" s="25">
        <f t="shared" si="61"/>
        <v>-1</v>
      </c>
      <c r="I388" s="23">
        <f t="shared" si="62"/>
        <v>0.752</v>
      </c>
      <c r="J388" s="29">
        <f t="shared" si="63"/>
        <v>1.7985332127823974E-8</v>
      </c>
      <c r="K388" s="25">
        <f t="shared" si="64"/>
        <v>-1</v>
      </c>
      <c r="L388" s="23">
        <f t="shared" si="65"/>
        <v>0.376</v>
      </c>
      <c r="M388" s="29">
        <f t="shared" si="66"/>
        <v>2.2947984147173238E-58</v>
      </c>
      <c r="N388" s="25">
        <f t="shared" si="67"/>
        <v>-1</v>
      </c>
      <c r="O388" s="11"/>
    </row>
    <row r="389" spans="2:15" s="1" customFormat="1" hidden="1" outlineLevel="1" x14ac:dyDescent="0.2">
      <c r="B389" s="26">
        <v>377</v>
      </c>
      <c r="C389" s="26"/>
      <c r="D389" s="24" t="e">
        <f t="shared" si="57"/>
        <v>#NUM!</v>
      </c>
      <c r="E389" s="25">
        <f t="shared" si="58"/>
        <v>-1</v>
      </c>
      <c r="F389" s="23">
        <f t="shared" si="59"/>
        <v>0</v>
      </c>
      <c r="G389" s="29" t="e">
        <f t="shared" si="60"/>
        <v>#NUM!</v>
      </c>
      <c r="H389" s="25">
        <f t="shared" si="61"/>
        <v>-1</v>
      </c>
      <c r="I389" s="23">
        <f t="shared" si="62"/>
        <v>0.754</v>
      </c>
      <c r="J389" s="29">
        <f t="shared" si="63"/>
        <v>1.0072508035168294E-8</v>
      </c>
      <c r="K389" s="25">
        <f t="shared" si="64"/>
        <v>-1</v>
      </c>
      <c r="L389" s="23">
        <f t="shared" si="65"/>
        <v>0.377</v>
      </c>
      <c r="M389" s="29">
        <f t="shared" si="66"/>
        <v>6.4673535937613165E-58</v>
      </c>
      <c r="N389" s="25">
        <f t="shared" si="67"/>
        <v>-1</v>
      </c>
      <c r="O389" s="11"/>
    </row>
    <row r="390" spans="2:15" s="1" customFormat="1" hidden="1" outlineLevel="1" x14ac:dyDescent="0.2">
      <c r="B390" s="26">
        <v>378</v>
      </c>
      <c r="C390" s="26"/>
      <c r="D390" s="24" t="e">
        <f t="shared" si="57"/>
        <v>#NUM!</v>
      </c>
      <c r="E390" s="25">
        <f t="shared" si="58"/>
        <v>-1</v>
      </c>
      <c r="F390" s="23">
        <f t="shared" si="59"/>
        <v>0</v>
      </c>
      <c r="G390" s="29" t="e">
        <f t="shared" si="60"/>
        <v>#NUM!</v>
      </c>
      <c r="H390" s="25">
        <f t="shared" si="61"/>
        <v>-1</v>
      </c>
      <c r="I390" s="23">
        <f t="shared" si="62"/>
        <v>0.75600000000000001</v>
      </c>
      <c r="J390" s="29">
        <f t="shared" si="63"/>
        <v>5.5807139113770399E-9</v>
      </c>
      <c r="K390" s="25">
        <f t="shared" si="64"/>
        <v>-1</v>
      </c>
      <c r="L390" s="23">
        <f t="shared" si="65"/>
        <v>0.378</v>
      </c>
      <c r="M390" s="29">
        <f t="shared" si="66"/>
        <v>1.8149375175284546E-57</v>
      </c>
      <c r="N390" s="25">
        <f t="shared" si="67"/>
        <v>-1</v>
      </c>
      <c r="O390" s="11"/>
    </row>
    <row r="391" spans="2:15" s="1" customFormat="1" hidden="1" outlineLevel="1" x14ac:dyDescent="0.2">
      <c r="B391" s="26">
        <v>379</v>
      </c>
      <c r="C391" s="26"/>
      <c r="D391" s="24" t="e">
        <f t="shared" si="57"/>
        <v>#NUM!</v>
      </c>
      <c r="E391" s="25">
        <f t="shared" si="58"/>
        <v>-1</v>
      </c>
      <c r="F391" s="23">
        <f t="shared" si="59"/>
        <v>0</v>
      </c>
      <c r="G391" s="29" t="e">
        <f t="shared" si="60"/>
        <v>#NUM!</v>
      </c>
      <c r="H391" s="25">
        <f t="shared" si="61"/>
        <v>-1</v>
      </c>
      <c r="I391" s="23">
        <f t="shared" si="62"/>
        <v>0.75800000000000001</v>
      </c>
      <c r="J391" s="29">
        <f t="shared" si="63"/>
        <v>3.0587867876234265E-9</v>
      </c>
      <c r="K391" s="25">
        <f t="shared" si="64"/>
        <v>-1</v>
      </c>
      <c r="L391" s="23">
        <f t="shared" si="65"/>
        <v>0.379</v>
      </c>
      <c r="M391" s="29">
        <f t="shared" si="66"/>
        <v>5.0716780690200362E-57</v>
      </c>
      <c r="N391" s="25">
        <f t="shared" si="67"/>
        <v>-1</v>
      </c>
      <c r="O391" s="11"/>
    </row>
    <row r="392" spans="2:15" s="1" customFormat="1" hidden="1" outlineLevel="1" x14ac:dyDescent="0.2">
      <c r="B392" s="26">
        <v>380</v>
      </c>
      <c r="C392" s="26"/>
      <c r="D392" s="24" t="e">
        <f t="shared" si="57"/>
        <v>#NUM!</v>
      </c>
      <c r="E392" s="25">
        <f t="shared" si="58"/>
        <v>-1</v>
      </c>
      <c r="F392" s="23">
        <f t="shared" si="59"/>
        <v>0</v>
      </c>
      <c r="G392" s="29" t="e">
        <f t="shared" si="60"/>
        <v>#NUM!</v>
      </c>
      <c r="H392" s="25">
        <f t="shared" si="61"/>
        <v>-1</v>
      </c>
      <c r="I392" s="23">
        <f t="shared" si="62"/>
        <v>0.76</v>
      </c>
      <c r="J392" s="29">
        <f t="shared" si="63"/>
        <v>1.6584019688515948E-9</v>
      </c>
      <c r="K392" s="25">
        <f t="shared" si="64"/>
        <v>-1</v>
      </c>
      <c r="L392" s="23">
        <f t="shared" si="65"/>
        <v>0.38</v>
      </c>
      <c r="M392" s="29">
        <f t="shared" si="66"/>
        <v>1.4112322979678894E-56</v>
      </c>
      <c r="N392" s="25">
        <f t="shared" si="67"/>
        <v>-1</v>
      </c>
      <c r="O392" s="11"/>
    </row>
    <row r="393" spans="2:15" s="1" customFormat="1" hidden="1" outlineLevel="1" x14ac:dyDescent="0.2">
      <c r="B393" s="26">
        <v>381</v>
      </c>
      <c r="C393" s="26"/>
      <c r="D393" s="24" t="e">
        <f t="shared" si="57"/>
        <v>#NUM!</v>
      </c>
      <c r="E393" s="25">
        <f t="shared" si="58"/>
        <v>-1</v>
      </c>
      <c r="F393" s="23">
        <f t="shared" si="59"/>
        <v>0</v>
      </c>
      <c r="G393" s="29" t="e">
        <f t="shared" si="60"/>
        <v>#NUM!</v>
      </c>
      <c r="H393" s="25">
        <f t="shared" si="61"/>
        <v>-1</v>
      </c>
      <c r="I393" s="23">
        <f t="shared" si="62"/>
        <v>0.76200000000000001</v>
      </c>
      <c r="J393" s="29">
        <f t="shared" si="63"/>
        <v>8.8937496520664615E-10</v>
      </c>
      <c r="K393" s="25">
        <f t="shared" si="64"/>
        <v>-1</v>
      </c>
      <c r="L393" s="23">
        <f t="shared" si="65"/>
        <v>0.38100000000000001</v>
      </c>
      <c r="M393" s="29">
        <f t="shared" si="66"/>
        <v>3.910245694731144E-56</v>
      </c>
      <c r="N393" s="25">
        <f t="shared" si="67"/>
        <v>-1</v>
      </c>
      <c r="O393" s="11"/>
    </row>
    <row r="394" spans="2:15" s="1" customFormat="1" hidden="1" outlineLevel="1" x14ac:dyDescent="0.2">
      <c r="B394" s="26">
        <v>382</v>
      </c>
      <c r="C394" s="26"/>
      <c r="D394" s="24" t="e">
        <f t="shared" si="57"/>
        <v>#NUM!</v>
      </c>
      <c r="E394" s="25">
        <f t="shared" si="58"/>
        <v>-1</v>
      </c>
      <c r="F394" s="23">
        <f t="shared" si="59"/>
        <v>0</v>
      </c>
      <c r="G394" s="29" t="e">
        <f t="shared" si="60"/>
        <v>#NUM!</v>
      </c>
      <c r="H394" s="25">
        <f t="shared" si="61"/>
        <v>-1</v>
      </c>
      <c r="I394" s="23">
        <f t="shared" si="62"/>
        <v>0.76400000000000001</v>
      </c>
      <c r="J394" s="29">
        <f t="shared" si="63"/>
        <v>4.7174502010429899E-10</v>
      </c>
      <c r="K394" s="25">
        <f t="shared" si="64"/>
        <v>-1</v>
      </c>
      <c r="L394" s="23">
        <f t="shared" si="65"/>
        <v>0.38200000000000001</v>
      </c>
      <c r="M394" s="29">
        <f t="shared" si="66"/>
        <v>1.078872586369255E-55</v>
      </c>
      <c r="N394" s="25">
        <f t="shared" si="67"/>
        <v>-1</v>
      </c>
      <c r="O394" s="11"/>
    </row>
    <row r="395" spans="2:15" s="1" customFormat="1" hidden="1" outlineLevel="1" x14ac:dyDescent="0.2">
      <c r="B395" s="26">
        <v>383</v>
      </c>
      <c r="C395" s="26"/>
      <c r="D395" s="24" t="e">
        <f t="shared" si="57"/>
        <v>#NUM!</v>
      </c>
      <c r="E395" s="25">
        <f t="shared" si="58"/>
        <v>-1</v>
      </c>
      <c r="F395" s="23">
        <f t="shared" si="59"/>
        <v>0</v>
      </c>
      <c r="G395" s="29" t="e">
        <f t="shared" si="60"/>
        <v>#NUM!</v>
      </c>
      <c r="H395" s="25">
        <f t="shared" si="61"/>
        <v>-1</v>
      </c>
      <c r="I395" s="23">
        <f t="shared" si="62"/>
        <v>0.76600000000000001</v>
      </c>
      <c r="J395" s="29">
        <f t="shared" si="63"/>
        <v>2.4747388888966263E-10</v>
      </c>
      <c r="K395" s="25">
        <f t="shared" si="64"/>
        <v>-1</v>
      </c>
      <c r="L395" s="23">
        <f t="shared" si="65"/>
        <v>0.38300000000000001</v>
      </c>
      <c r="M395" s="29">
        <f t="shared" si="66"/>
        <v>2.9641398121304976E-55</v>
      </c>
      <c r="N395" s="25">
        <f t="shared" si="67"/>
        <v>-1</v>
      </c>
      <c r="O395" s="11"/>
    </row>
    <row r="396" spans="2:15" s="1" customFormat="1" hidden="1" outlineLevel="1" x14ac:dyDescent="0.2">
      <c r="B396" s="26">
        <v>384</v>
      </c>
      <c r="C396" s="26"/>
      <c r="D396" s="24" t="e">
        <f t="shared" ref="D396:D459" si="68">BINOMDIST($B396,C$9,D$9,0)</f>
        <v>#NUM!</v>
      </c>
      <c r="E396" s="25">
        <f t="shared" ref="E396:E459" si="69">IF(ABS($C396-$D$9)&lt;=$B$9,D396,-1)</f>
        <v>-1</v>
      </c>
      <c r="F396" s="23">
        <f t="shared" ref="F396:F459" si="70">IF($B396/F$9&lt;=1,$B396/F$9,0)</f>
        <v>0</v>
      </c>
      <c r="G396" s="29" t="e">
        <f t="shared" ref="G396:G459" si="71">4*BINOMDIST($B396,F$9,G$9,0)</f>
        <v>#NUM!</v>
      </c>
      <c r="H396" s="25">
        <f t="shared" ref="H396:H459" si="72">IF(ABS($F396-$D$9)&lt;=$B$9,G396,-1)</f>
        <v>-1</v>
      </c>
      <c r="I396" s="23">
        <f t="shared" ref="I396:I459" si="73">$B396/I$9</f>
        <v>0.76800000000000002</v>
      </c>
      <c r="J396" s="29">
        <f t="shared" ref="J396:J459" si="74">10*BINOMDIST($B396,I$9,J$9,0)</f>
        <v>1.2838753061695495E-10</v>
      </c>
      <c r="K396" s="25">
        <f t="shared" ref="K396:K459" si="75">IF(ABS($I396-$D$9)&lt;=$B$9,J396,-1)</f>
        <v>-1</v>
      </c>
      <c r="L396" s="23">
        <f t="shared" ref="L396:L459" si="76">$B396/L$9</f>
        <v>0.38400000000000001</v>
      </c>
      <c r="M396" s="29">
        <f t="shared" ref="M396:M459" si="77">20*BINOMDIST($B396,L$9,M$9,0)</f>
        <v>8.1094509176032028E-55</v>
      </c>
      <c r="N396" s="25">
        <f t="shared" ref="N396:N459" si="78">IF(ABS($L396-$D$9)&lt;=$B$9,M396,-1)</f>
        <v>-1</v>
      </c>
      <c r="O396" s="11"/>
    </row>
    <row r="397" spans="2:15" s="1" customFormat="1" hidden="1" outlineLevel="1" x14ac:dyDescent="0.2">
      <c r="B397" s="26">
        <v>385</v>
      </c>
      <c r="C397" s="26"/>
      <c r="D397" s="24" t="e">
        <f t="shared" si="68"/>
        <v>#NUM!</v>
      </c>
      <c r="E397" s="25">
        <f t="shared" si="69"/>
        <v>-1</v>
      </c>
      <c r="F397" s="23">
        <f t="shared" si="70"/>
        <v>0</v>
      </c>
      <c r="G397" s="29" t="e">
        <f t="shared" si="71"/>
        <v>#NUM!</v>
      </c>
      <c r="H397" s="25">
        <f t="shared" si="72"/>
        <v>-1</v>
      </c>
      <c r="I397" s="23">
        <f t="shared" si="73"/>
        <v>0.77</v>
      </c>
      <c r="J397" s="29">
        <f t="shared" si="74"/>
        <v>6.5865642242801077E-11</v>
      </c>
      <c r="K397" s="25">
        <f t="shared" si="75"/>
        <v>-1</v>
      </c>
      <c r="L397" s="23">
        <f t="shared" si="76"/>
        <v>0.38500000000000001</v>
      </c>
      <c r="M397" s="29">
        <f t="shared" si="77"/>
        <v>2.2092774391743352E-54</v>
      </c>
      <c r="N397" s="25">
        <f t="shared" si="78"/>
        <v>-1</v>
      </c>
      <c r="O397" s="11"/>
    </row>
    <row r="398" spans="2:15" s="1" customFormat="1" hidden="1" outlineLevel="1" x14ac:dyDescent="0.2">
      <c r="B398" s="26">
        <v>386</v>
      </c>
      <c r="C398" s="26"/>
      <c r="D398" s="24" t="e">
        <f t="shared" si="68"/>
        <v>#NUM!</v>
      </c>
      <c r="E398" s="25">
        <f t="shared" si="69"/>
        <v>-1</v>
      </c>
      <c r="F398" s="23">
        <f t="shared" si="70"/>
        <v>0</v>
      </c>
      <c r="G398" s="29" t="e">
        <f t="shared" si="71"/>
        <v>#NUM!</v>
      </c>
      <c r="H398" s="25">
        <f t="shared" si="72"/>
        <v>-1</v>
      </c>
      <c r="I398" s="23">
        <f t="shared" si="73"/>
        <v>0.77200000000000002</v>
      </c>
      <c r="J398" s="29">
        <f t="shared" si="74"/>
        <v>3.3412447699838944E-11</v>
      </c>
      <c r="K398" s="25">
        <f t="shared" si="75"/>
        <v>-1</v>
      </c>
      <c r="L398" s="23">
        <f t="shared" si="76"/>
        <v>0.38600000000000001</v>
      </c>
      <c r="M398" s="29">
        <f t="shared" si="77"/>
        <v>5.9934501036836713E-54</v>
      </c>
      <c r="N398" s="25">
        <f t="shared" si="78"/>
        <v>-1</v>
      </c>
      <c r="O398" s="11"/>
    </row>
    <row r="399" spans="2:15" s="1" customFormat="1" hidden="1" outlineLevel="1" x14ac:dyDescent="0.2">
      <c r="B399" s="26">
        <v>387</v>
      </c>
      <c r="C399" s="26"/>
      <c r="D399" s="24" t="e">
        <f t="shared" si="68"/>
        <v>#NUM!</v>
      </c>
      <c r="E399" s="25">
        <f t="shared" si="69"/>
        <v>-1</v>
      </c>
      <c r="F399" s="23">
        <f t="shared" si="70"/>
        <v>0</v>
      </c>
      <c r="G399" s="29" t="e">
        <f t="shared" si="71"/>
        <v>#NUM!</v>
      </c>
      <c r="H399" s="25">
        <f t="shared" si="72"/>
        <v>-1</v>
      </c>
      <c r="I399" s="23">
        <f t="shared" si="73"/>
        <v>0.77400000000000002</v>
      </c>
      <c r="J399" s="29">
        <f t="shared" si="74"/>
        <v>1.6758726124746565E-11</v>
      </c>
      <c r="K399" s="25">
        <f t="shared" si="75"/>
        <v>-1</v>
      </c>
      <c r="L399" s="23">
        <f t="shared" si="76"/>
        <v>0.38700000000000001</v>
      </c>
      <c r="M399" s="29">
        <f t="shared" si="77"/>
        <v>1.6190979601277052E-53</v>
      </c>
      <c r="N399" s="25">
        <f t="shared" si="78"/>
        <v>-1</v>
      </c>
      <c r="O399" s="11"/>
    </row>
    <row r="400" spans="2:15" s="1" customFormat="1" hidden="1" outlineLevel="1" x14ac:dyDescent="0.2">
      <c r="B400" s="26">
        <v>388</v>
      </c>
      <c r="C400" s="26"/>
      <c r="D400" s="24" t="e">
        <f t="shared" si="68"/>
        <v>#NUM!</v>
      </c>
      <c r="E400" s="25">
        <f t="shared" si="69"/>
        <v>-1</v>
      </c>
      <c r="F400" s="23">
        <f t="shared" si="70"/>
        <v>0</v>
      </c>
      <c r="G400" s="29" t="e">
        <f t="shared" si="71"/>
        <v>#NUM!</v>
      </c>
      <c r="H400" s="25">
        <f t="shared" si="72"/>
        <v>-1</v>
      </c>
      <c r="I400" s="23">
        <f t="shared" si="73"/>
        <v>0.77600000000000002</v>
      </c>
      <c r="J400" s="29">
        <f t="shared" si="74"/>
        <v>8.3104883868813815E-12</v>
      </c>
      <c r="K400" s="25">
        <f t="shared" si="75"/>
        <v>-1</v>
      </c>
      <c r="L400" s="23">
        <f t="shared" si="76"/>
        <v>0.38800000000000001</v>
      </c>
      <c r="M400" s="29">
        <f t="shared" si="77"/>
        <v>4.355526896222572E-53</v>
      </c>
      <c r="N400" s="25">
        <f t="shared" si="78"/>
        <v>-1</v>
      </c>
      <c r="O400" s="11"/>
    </row>
    <row r="401" spans="2:15" s="1" customFormat="1" hidden="1" outlineLevel="1" x14ac:dyDescent="0.2">
      <c r="B401" s="26">
        <v>389</v>
      </c>
      <c r="C401" s="26"/>
      <c r="D401" s="24" t="e">
        <f t="shared" si="68"/>
        <v>#NUM!</v>
      </c>
      <c r="E401" s="25">
        <f t="shared" si="69"/>
        <v>-1</v>
      </c>
      <c r="F401" s="23">
        <f t="shared" si="70"/>
        <v>0</v>
      </c>
      <c r="G401" s="29" t="e">
        <f t="shared" si="71"/>
        <v>#NUM!</v>
      </c>
      <c r="H401" s="25">
        <f t="shared" si="72"/>
        <v>-1</v>
      </c>
      <c r="I401" s="23">
        <f t="shared" si="73"/>
        <v>0.77800000000000002</v>
      </c>
      <c r="J401" s="29">
        <f t="shared" si="74"/>
        <v>4.0741197844670638E-12</v>
      </c>
      <c r="K401" s="25">
        <f t="shared" si="75"/>
        <v>-1</v>
      </c>
      <c r="L401" s="23">
        <f t="shared" si="76"/>
        <v>0.38900000000000001</v>
      </c>
      <c r="M401" s="29">
        <f t="shared" si="77"/>
        <v>1.1667595012210771E-52</v>
      </c>
      <c r="N401" s="25">
        <f t="shared" si="78"/>
        <v>-1</v>
      </c>
      <c r="O401" s="11"/>
    </row>
    <row r="402" spans="2:15" s="1" customFormat="1" hidden="1" outlineLevel="1" x14ac:dyDescent="0.2">
      <c r="B402" s="26">
        <v>390</v>
      </c>
      <c r="C402" s="26"/>
      <c r="D402" s="24" t="e">
        <f t="shared" si="68"/>
        <v>#NUM!</v>
      </c>
      <c r="E402" s="25">
        <f t="shared" si="69"/>
        <v>-1</v>
      </c>
      <c r="F402" s="23">
        <f t="shared" si="70"/>
        <v>0</v>
      </c>
      <c r="G402" s="29" t="e">
        <f t="shared" si="71"/>
        <v>#NUM!</v>
      </c>
      <c r="H402" s="25">
        <f t="shared" si="72"/>
        <v>-1</v>
      </c>
      <c r="I402" s="23">
        <f t="shared" si="73"/>
        <v>0.78</v>
      </c>
      <c r="J402" s="29">
        <f t="shared" si="74"/>
        <v>1.9743811263186606E-12</v>
      </c>
      <c r="K402" s="25">
        <f t="shared" si="75"/>
        <v>-1</v>
      </c>
      <c r="L402" s="23">
        <f t="shared" si="76"/>
        <v>0.39</v>
      </c>
      <c r="M402" s="29">
        <f t="shared" si="77"/>
        <v>3.1124098046087884E-52</v>
      </c>
      <c r="N402" s="25">
        <f t="shared" si="78"/>
        <v>-1</v>
      </c>
      <c r="O402" s="11"/>
    </row>
    <row r="403" spans="2:15" s="1" customFormat="1" hidden="1" outlineLevel="1" x14ac:dyDescent="0.2">
      <c r="B403" s="26">
        <v>391</v>
      </c>
      <c r="C403" s="26"/>
      <c r="D403" s="24" t="e">
        <f t="shared" si="68"/>
        <v>#NUM!</v>
      </c>
      <c r="E403" s="25">
        <f t="shared" si="69"/>
        <v>-1</v>
      </c>
      <c r="F403" s="23">
        <f t="shared" si="70"/>
        <v>0</v>
      </c>
      <c r="G403" s="29" t="e">
        <f t="shared" si="71"/>
        <v>#NUM!</v>
      </c>
      <c r="H403" s="25">
        <f t="shared" si="72"/>
        <v>-1</v>
      </c>
      <c r="I403" s="23">
        <f t="shared" si="73"/>
        <v>0.78200000000000003</v>
      </c>
      <c r="J403" s="29">
        <f t="shared" si="74"/>
        <v>9.4577045727438198E-13</v>
      </c>
      <c r="K403" s="25">
        <f t="shared" si="75"/>
        <v>-1</v>
      </c>
      <c r="L403" s="23">
        <f t="shared" si="76"/>
        <v>0.39100000000000001</v>
      </c>
      <c r="M403" s="29">
        <f t="shared" si="77"/>
        <v>8.2677755437281401E-52</v>
      </c>
      <c r="N403" s="25">
        <f t="shared" si="78"/>
        <v>-1</v>
      </c>
      <c r="O403" s="11"/>
    </row>
    <row r="404" spans="2:15" s="1" customFormat="1" hidden="1" outlineLevel="1" x14ac:dyDescent="0.2">
      <c r="B404" s="26">
        <v>392</v>
      </c>
      <c r="C404" s="26"/>
      <c r="D404" s="24" t="e">
        <f t="shared" si="68"/>
        <v>#NUM!</v>
      </c>
      <c r="E404" s="25">
        <f t="shared" si="69"/>
        <v>-1</v>
      </c>
      <c r="F404" s="23">
        <f t="shared" si="70"/>
        <v>0</v>
      </c>
      <c r="G404" s="29" t="e">
        <f t="shared" si="71"/>
        <v>#NUM!</v>
      </c>
      <c r="H404" s="25">
        <f t="shared" si="72"/>
        <v>-1</v>
      </c>
      <c r="I404" s="23">
        <f t="shared" si="73"/>
        <v>0.78400000000000003</v>
      </c>
      <c r="J404" s="29">
        <f t="shared" si="74"/>
        <v>4.4778031785046261E-13</v>
      </c>
      <c r="K404" s="25">
        <f t="shared" si="75"/>
        <v>-1</v>
      </c>
      <c r="L404" s="23">
        <f t="shared" si="76"/>
        <v>0.39200000000000002</v>
      </c>
      <c r="M404" s="29">
        <f t="shared" si="77"/>
        <v>2.1870500847091492E-51</v>
      </c>
      <c r="N404" s="25">
        <f t="shared" si="78"/>
        <v>-1</v>
      </c>
      <c r="O404" s="11"/>
    </row>
    <row r="405" spans="2:15" s="1" customFormat="1" hidden="1" outlineLevel="1" x14ac:dyDescent="0.2">
      <c r="B405" s="26">
        <v>393</v>
      </c>
      <c r="C405" s="26"/>
      <c r="D405" s="24" t="e">
        <f t="shared" si="68"/>
        <v>#NUM!</v>
      </c>
      <c r="E405" s="25">
        <f t="shared" si="69"/>
        <v>-1</v>
      </c>
      <c r="F405" s="23">
        <f t="shared" si="70"/>
        <v>0</v>
      </c>
      <c r="G405" s="29" t="e">
        <f t="shared" si="71"/>
        <v>#NUM!</v>
      </c>
      <c r="H405" s="25">
        <f t="shared" si="72"/>
        <v>-1</v>
      </c>
      <c r="I405" s="23">
        <f t="shared" si="73"/>
        <v>0.78600000000000003</v>
      </c>
      <c r="J405" s="29">
        <f t="shared" si="74"/>
        <v>2.0952460509281303E-13</v>
      </c>
      <c r="K405" s="25">
        <f t="shared" si="75"/>
        <v>-1</v>
      </c>
      <c r="L405" s="23">
        <f t="shared" si="76"/>
        <v>0.39300000000000002</v>
      </c>
      <c r="M405" s="29">
        <f t="shared" si="77"/>
        <v>5.7611420428242686E-51</v>
      </c>
      <c r="N405" s="25">
        <f t="shared" si="78"/>
        <v>-1</v>
      </c>
      <c r="O405" s="11"/>
    </row>
    <row r="406" spans="2:15" s="1" customFormat="1" hidden="1" outlineLevel="1" x14ac:dyDescent="0.2">
      <c r="B406" s="26">
        <v>394</v>
      </c>
      <c r="C406" s="26"/>
      <c r="D406" s="24" t="e">
        <f t="shared" si="68"/>
        <v>#NUM!</v>
      </c>
      <c r="E406" s="25">
        <f t="shared" si="69"/>
        <v>-1</v>
      </c>
      <c r="F406" s="23">
        <f t="shared" si="70"/>
        <v>0</v>
      </c>
      <c r="G406" s="29" t="e">
        <f t="shared" si="71"/>
        <v>#NUM!</v>
      </c>
      <c r="H406" s="25">
        <f t="shared" si="72"/>
        <v>-1</v>
      </c>
      <c r="I406" s="23">
        <f t="shared" si="73"/>
        <v>0.78800000000000003</v>
      </c>
      <c r="J406" s="29">
        <f t="shared" si="74"/>
        <v>9.6886086083868841E-14</v>
      </c>
      <c r="K406" s="25">
        <f t="shared" si="75"/>
        <v>-1</v>
      </c>
      <c r="L406" s="23">
        <f t="shared" si="76"/>
        <v>0.39400000000000002</v>
      </c>
      <c r="M406" s="29">
        <f t="shared" si="77"/>
        <v>1.5112624012870296E-50</v>
      </c>
      <c r="N406" s="25">
        <f t="shared" si="78"/>
        <v>-1</v>
      </c>
      <c r="O406" s="11"/>
    </row>
    <row r="407" spans="2:15" s="1" customFormat="1" hidden="1" outlineLevel="1" x14ac:dyDescent="0.2">
      <c r="B407" s="26">
        <v>395</v>
      </c>
      <c r="C407" s="26"/>
      <c r="D407" s="24" t="e">
        <f t="shared" si="68"/>
        <v>#NUM!</v>
      </c>
      <c r="E407" s="25">
        <f t="shared" si="69"/>
        <v>-1</v>
      </c>
      <c r="F407" s="23">
        <f t="shared" si="70"/>
        <v>0</v>
      </c>
      <c r="G407" s="29" t="e">
        <f t="shared" si="71"/>
        <v>#NUM!</v>
      </c>
      <c r="H407" s="25">
        <f t="shared" si="72"/>
        <v>-1</v>
      </c>
      <c r="I407" s="23">
        <f t="shared" si="73"/>
        <v>0.79</v>
      </c>
      <c r="J407" s="29">
        <f t="shared" si="74"/>
        <v>4.4269947510644899E-14</v>
      </c>
      <c r="K407" s="25">
        <f t="shared" si="75"/>
        <v>-1</v>
      </c>
      <c r="L407" s="23">
        <f t="shared" si="76"/>
        <v>0.39500000000000002</v>
      </c>
      <c r="M407" s="29">
        <f t="shared" si="77"/>
        <v>3.9477917178473183E-50</v>
      </c>
      <c r="N407" s="25">
        <f t="shared" si="78"/>
        <v>-1</v>
      </c>
      <c r="O407" s="11"/>
    </row>
    <row r="408" spans="2:15" s="1" customFormat="1" hidden="1" outlineLevel="1" x14ac:dyDescent="0.2">
      <c r="B408" s="26">
        <v>396</v>
      </c>
      <c r="C408" s="26"/>
      <c r="D408" s="24" t="e">
        <f t="shared" si="68"/>
        <v>#NUM!</v>
      </c>
      <c r="E408" s="25">
        <f t="shared" si="69"/>
        <v>-1</v>
      </c>
      <c r="F408" s="23">
        <f t="shared" si="70"/>
        <v>0</v>
      </c>
      <c r="G408" s="29" t="e">
        <f t="shared" si="71"/>
        <v>#NUM!</v>
      </c>
      <c r="H408" s="25">
        <f t="shared" si="72"/>
        <v>-1</v>
      </c>
      <c r="I408" s="23">
        <f t="shared" si="73"/>
        <v>0.79200000000000004</v>
      </c>
      <c r="J408" s="29">
        <f t="shared" si="74"/>
        <v>1.998673920167328E-14</v>
      </c>
      <c r="K408" s="25">
        <f t="shared" si="75"/>
        <v>-1</v>
      </c>
      <c r="L408" s="23">
        <f t="shared" si="76"/>
        <v>0.39600000000000002</v>
      </c>
      <c r="M408" s="29">
        <f t="shared" si="77"/>
        <v>1.0269593320075532E-49</v>
      </c>
      <c r="N408" s="25">
        <f t="shared" si="78"/>
        <v>-1</v>
      </c>
      <c r="O408" s="11"/>
    </row>
    <row r="409" spans="2:15" s="1" customFormat="1" hidden="1" outlineLevel="1" x14ac:dyDescent="0.2">
      <c r="B409" s="26">
        <v>397</v>
      </c>
      <c r="C409" s="26"/>
      <c r="D409" s="24" t="e">
        <f t="shared" si="68"/>
        <v>#NUM!</v>
      </c>
      <c r="E409" s="25">
        <f t="shared" si="69"/>
        <v>-1</v>
      </c>
      <c r="F409" s="23">
        <f t="shared" si="70"/>
        <v>0</v>
      </c>
      <c r="G409" s="29" t="e">
        <f t="shared" si="71"/>
        <v>#NUM!</v>
      </c>
      <c r="H409" s="25">
        <f t="shared" si="72"/>
        <v>-1</v>
      </c>
      <c r="I409" s="23">
        <f t="shared" si="73"/>
        <v>0.79400000000000004</v>
      </c>
      <c r="J409" s="29">
        <f t="shared" si="74"/>
        <v>8.9150463101206644E-15</v>
      </c>
      <c r="K409" s="25">
        <f t="shared" si="75"/>
        <v>-1</v>
      </c>
      <c r="L409" s="23">
        <f t="shared" si="76"/>
        <v>0.39700000000000002</v>
      </c>
      <c r="M409" s="29">
        <f t="shared" si="77"/>
        <v>2.6603483219791636E-49</v>
      </c>
      <c r="N409" s="25">
        <f t="shared" si="78"/>
        <v>-1</v>
      </c>
      <c r="O409" s="11"/>
    </row>
    <row r="410" spans="2:15" s="1" customFormat="1" hidden="1" outlineLevel="1" x14ac:dyDescent="0.2">
      <c r="B410" s="26">
        <v>398</v>
      </c>
      <c r="C410" s="26"/>
      <c r="D410" s="24" t="e">
        <f t="shared" si="68"/>
        <v>#NUM!</v>
      </c>
      <c r="E410" s="25">
        <f t="shared" si="69"/>
        <v>-1</v>
      </c>
      <c r="F410" s="23">
        <f t="shared" si="70"/>
        <v>0</v>
      </c>
      <c r="G410" s="29" t="e">
        <f t="shared" si="71"/>
        <v>#NUM!</v>
      </c>
      <c r="H410" s="25">
        <f t="shared" si="72"/>
        <v>-1</v>
      </c>
      <c r="I410" s="23">
        <f t="shared" si="73"/>
        <v>0.79600000000000004</v>
      </c>
      <c r="J410" s="29">
        <f t="shared" si="74"/>
        <v>3.9284079523545217E-15</v>
      </c>
      <c r="K410" s="25">
        <f t="shared" si="75"/>
        <v>-1</v>
      </c>
      <c r="L410" s="23">
        <f t="shared" si="76"/>
        <v>0.39800000000000002</v>
      </c>
      <c r="M410" s="29">
        <f t="shared" si="77"/>
        <v>6.8629615919914194E-49</v>
      </c>
      <c r="N410" s="25">
        <f t="shared" si="78"/>
        <v>-1</v>
      </c>
      <c r="O410" s="11"/>
    </row>
    <row r="411" spans="2:15" s="1" customFormat="1" hidden="1" outlineLevel="1" x14ac:dyDescent="0.2">
      <c r="B411" s="26">
        <v>399</v>
      </c>
      <c r="C411" s="26"/>
      <c r="D411" s="24" t="e">
        <f t="shared" si="68"/>
        <v>#NUM!</v>
      </c>
      <c r="E411" s="25">
        <f t="shared" si="69"/>
        <v>-1</v>
      </c>
      <c r="F411" s="23">
        <f t="shared" si="70"/>
        <v>0</v>
      </c>
      <c r="G411" s="29" t="e">
        <f t="shared" si="71"/>
        <v>#NUM!</v>
      </c>
      <c r="H411" s="25">
        <f t="shared" si="72"/>
        <v>-1</v>
      </c>
      <c r="I411" s="23">
        <f t="shared" si="73"/>
        <v>0.79800000000000004</v>
      </c>
      <c r="J411" s="29">
        <f t="shared" si="74"/>
        <v>1.7099471314658332E-15</v>
      </c>
      <c r="K411" s="25">
        <f t="shared" si="75"/>
        <v>-1</v>
      </c>
      <c r="L411" s="23">
        <f t="shared" si="76"/>
        <v>0.39900000000000002</v>
      </c>
      <c r="M411" s="29">
        <f t="shared" si="77"/>
        <v>1.763087999308193E-48</v>
      </c>
      <c r="N411" s="25">
        <f t="shared" si="78"/>
        <v>-1</v>
      </c>
      <c r="O411" s="11"/>
    </row>
    <row r="412" spans="2:15" s="1" customFormat="1" hidden="1" outlineLevel="1" x14ac:dyDescent="0.2">
      <c r="B412" s="26">
        <v>400</v>
      </c>
      <c r="C412" s="26"/>
      <c r="D412" s="24" t="e">
        <f t="shared" si="68"/>
        <v>#NUM!</v>
      </c>
      <c r="E412" s="25">
        <f t="shared" si="69"/>
        <v>-1</v>
      </c>
      <c r="F412" s="23">
        <f t="shared" si="70"/>
        <v>0</v>
      </c>
      <c r="G412" s="29" t="e">
        <f t="shared" si="71"/>
        <v>#NUM!</v>
      </c>
      <c r="H412" s="25">
        <f t="shared" si="72"/>
        <v>-1</v>
      </c>
      <c r="I412" s="23">
        <f t="shared" si="73"/>
        <v>0.8</v>
      </c>
      <c r="J412" s="29">
        <f t="shared" si="74"/>
        <v>7.35161729561961E-16</v>
      </c>
      <c r="K412" s="25">
        <f t="shared" si="75"/>
        <v>-1</v>
      </c>
      <c r="L412" s="23">
        <f t="shared" si="76"/>
        <v>0.4</v>
      </c>
      <c r="M412" s="29">
        <f t="shared" si="77"/>
        <v>4.5105270890407728E-48</v>
      </c>
      <c r="N412" s="25">
        <f t="shared" si="78"/>
        <v>-1</v>
      </c>
      <c r="O412" s="11"/>
    </row>
    <row r="413" spans="2:15" s="1" customFormat="1" hidden="1" outlineLevel="1" x14ac:dyDescent="0.2">
      <c r="B413" s="26">
        <v>401</v>
      </c>
      <c r="C413" s="26"/>
      <c r="D413" s="24" t="e">
        <f t="shared" si="68"/>
        <v>#NUM!</v>
      </c>
      <c r="E413" s="25">
        <f t="shared" si="69"/>
        <v>-1</v>
      </c>
      <c r="F413" s="23">
        <f t="shared" si="70"/>
        <v>0</v>
      </c>
      <c r="G413" s="29" t="e">
        <f t="shared" si="71"/>
        <v>#NUM!</v>
      </c>
      <c r="H413" s="25">
        <f t="shared" si="72"/>
        <v>-1</v>
      </c>
      <c r="I413" s="23">
        <f t="shared" si="73"/>
        <v>0.80200000000000005</v>
      </c>
      <c r="J413" s="29">
        <f t="shared" si="74"/>
        <v>3.1216006579769907E-16</v>
      </c>
      <c r="K413" s="25">
        <f t="shared" si="75"/>
        <v>-1</v>
      </c>
      <c r="L413" s="23">
        <f t="shared" si="76"/>
        <v>0.40100000000000002</v>
      </c>
      <c r="M413" s="29">
        <f t="shared" si="77"/>
        <v>1.1491401493951577E-47</v>
      </c>
      <c r="N413" s="25">
        <f t="shared" si="78"/>
        <v>-1</v>
      </c>
      <c r="O413" s="11"/>
    </row>
    <row r="414" spans="2:15" s="1" customFormat="1" hidden="1" outlineLevel="1" x14ac:dyDescent="0.2">
      <c r="B414" s="26">
        <v>402</v>
      </c>
      <c r="C414" s="26"/>
      <c r="D414" s="24" t="e">
        <f t="shared" si="68"/>
        <v>#NUM!</v>
      </c>
      <c r="E414" s="25">
        <f t="shared" si="69"/>
        <v>-1</v>
      </c>
      <c r="F414" s="23">
        <f t="shared" si="70"/>
        <v>0</v>
      </c>
      <c r="G414" s="29" t="e">
        <f t="shared" si="71"/>
        <v>#NUM!</v>
      </c>
      <c r="H414" s="25">
        <f t="shared" si="72"/>
        <v>-1</v>
      </c>
      <c r="I414" s="23">
        <f t="shared" si="73"/>
        <v>0.80400000000000005</v>
      </c>
      <c r="J414" s="29">
        <f t="shared" si="74"/>
        <v>1.3089567906280968E-16</v>
      </c>
      <c r="K414" s="25">
        <f t="shared" si="75"/>
        <v>-1</v>
      </c>
      <c r="L414" s="23">
        <f t="shared" si="76"/>
        <v>0.40200000000000002</v>
      </c>
      <c r="M414" s="29">
        <f t="shared" si="77"/>
        <v>2.9154969623319357E-47</v>
      </c>
      <c r="N414" s="25">
        <f t="shared" si="78"/>
        <v>-1</v>
      </c>
      <c r="O414" s="11"/>
    </row>
    <row r="415" spans="2:15" s="1" customFormat="1" hidden="1" outlineLevel="1" x14ac:dyDescent="0.2">
      <c r="B415" s="26">
        <v>403</v>
      </c>
      <c r="C415" s="26"/>
      <c r="D415" s="24" t="e">
        <f t="shared" si="68"/>
        <v>#NUM!</v>
      </c>
      <c r="E415" s="25">
        <f t="shared" si="69"/>
        <v>-1</v>
      </c>
      <c r="F415" s="23">
        <f t="shared" si="70"/>
        <v>0</v>
      </c>
      <c r="G415" s="29" t="e">
        <f t="shared" si="71"/>
        <v>#NUM!</v>
      </c>
      <c r="H415" s="25">
        <f t="shared" si="72"/>
        <v>-1</v>
      </c>
      <c r="I415" s="23">
        <f t="shared" si="73"/>
        <v>0.80600000000000005</v>
      </c>
      <c r="J415" s="29">
        <f t="shared" si="74"/>
        <v>5.4198237712681283E-17</v>
      </c>
      <c r="K415" s="25">
        <f t="shared" si="75"/>
        <v>-1</v>
      </c>
      <c r="L415" s="23">
        <f t="shared" si="76"/>
        <v>0.40300000000000002</v>
      </c>
      <c r="M415" s="29">
        <f t="shared" si="77"/>
        <v>7.3662686982019196E-47</v>
      </c>
      <c r="N415" s="25">
        <f t="shared" si="78"/>
        <v>-1</v>
      </c>
      <c r="O415" s="11"/>
    </row>
    <row r="416" spans="2:15" s="1" customFormat="1" hidden="1" outlineLevel="1" x14ac:dyDescent="0.2">
      <c r="B416" s="26">
        <v>404</v>
      </c>
      <c r="C416" s="26"/>
      <c r="D416" s="24" t="e">
        <f t="shared" si="68"/>
        <v>#NUM!</v>
      </c>
      <c r="E416" s="25">
        <f t="shared" si="69"/>
        <v>-1</v>
      </c>
      <c r="F416" s="23">
        <f t="shared" si="70"/>
        <v>0</v>
      </c>
      <c r="G416" s="29" t="e">
        <f t="shared" si="71"/>
        <v>#NUM!</v>
      </c>
      <c r="H416" s="25">
        <f t="shared" si="72"/>
        <v>-1</v>
      </c>
      <c r="I416" s="23">
        <f t="shared" si="73"/>
        <v>0.80800000000000005</v>
      </c>
      <c r="J416" s="29">
        <f t="shared" si="74"/>
        <v>2.2157173579220744E-17</v>
      </c>
      <c r="K416" s="25">
        <f t="shared" si="75"/>
        <v>-1</v>
      </c>
      <c r="L416" s="23">
        <f t="shared" si="76"/>
        <v>0.40400000000000003</v>
      </c>
      <c r="M416" s="29">
        <f t="shared" si="77"/>
        <v>1.8534434841320537E-46</v>
      </c>
      <c r="N416" s="25">
        <f t="shared" si="78"/>
        <v>-1</v>
      </c>
      <c r="O416" s="11"/>
    </row>
    <row r="417" spans="2:15" s="1" customFormat="1" hidden="1" outlineLevel="1" x14ac:dyDescent="0.2">
      <c r="B417" s="26">
        <v>405</v>
      </c>
      <c r="C417" s="26"/>
      <c r="D417" s="24" t="e">
        <f t="shared" si="68"/>
        <v>#NUM!</v>
      </c>
      <c r="E417" s="25">
        <f t="shared" si="69"/>
        <v>-1</v>
      </c>
      <c r="F417" s="23">
        <f t="shared" si="70"/>
        <v>0</v>
      </c>
      <c r="G417" s="29" t="e">
        <f t="shared" si="71"/>
        <v>#NUM!</v>
      </c>
      <c r="H417" s="25">
        <f t="shared" si="72"/>
        <v>-1</v>
      </c>
      <c r="I417" s="23">
        <f t="shared" si="73"/>
        <v>0.81</v>
      </c>
      <c r="J417" s="29">
        <f t="shared" si="74"/>
        <v>8.9427151022442417E-18</v>
      </c>
      <c r="K417" s="25">
        <f t="shared" si="75"/>
        <v>-1</v>
      </c>
      <c r="L417" s="23">
        <f t="shared" si="76"/>
        <v>0.40500000000000003</v>
      </c>
      <c r="M417" s="29">
        <f t="shared" si="77"/>
        <v>4.6441839133927565E-46</v>
      </c>
      <c r="N417" s="25">
        <f t="shared" si="78"/>
        <v>-1</v>
      </c>
      <c r="O417" s="11"/>
    </row>
    <row r="418" spans="2:15" s="1" customFormat="1" hidden="1" outlineLevel="1" x14ac:dyDescent="0.2">
      <c r="B418" s="26">
        <v>406</v>
      </c>
      <c r="C418" s="26"/>
      <c r="D418" s="24" t="e">
        <f t="shared" si="68"/>
        <v>#NUM!</v>
      </c>
      <c r="E418" s="25">
        <f t="shared" si="69"/>
        <v>-1</v>
      </c>
      <c r="F418" s="23">
        <f t="shared" si="70"/>
        <v>0</v>
      </c>
      <c r="G418" s="29" t="e">
        <f t="shared" si="71"/>
        <v>#NUM!</v>
      </c>
      <c r="H418" s="25">
        <f t="shared" si="72"/>
        <v>-1</v>
      </c>
      <c r="I418" s="23">
        <f t="shared" si="73"/>
        <v>0.81200000000000006</v>
      </c>
      <c r="J418" s="29">
        <f t="shared" si="74"/>
        <v>3.5629177131494582E-18</v>
      </c>
      <c r="K418" s="25">
        <f t="shared" si="75"/>
        <v>-1</v>
      </c>
      <c r="L418" s="23">
        <f t="shared" si="76"/>
        <v>0.40600000000000003</v>
      </c>
      <c r="M418" s="29">
        <f t="shared" si="77"/>
        <v>1.158881866552518E-45</v>
      </c>
      <c r="N418" s="25">
        <f t="shared" si="78"/>
        <v>-1</v>
      </c>
      <c r="O418" s="11"/>
    </row>
    <row r="419" spans="2:15" s="1" customFormat="1" hidden="1" outlineLevel="1" x14ac:dyDescent="0.2">
      <c r="B419" s="26">
        <v>407</v>
      </c>
      <c r="C419" s="26"/>
      <c r="D419" s="24" t="e">
        <f t="shared" si="68"/>
        <v>#NUM!</v>
      </c>
      <c r="E419" s="25">
        <f t="shared" si="69"/>
        <v>-1</v>
      </c>
      <c r="F419" s="23">
        <f t="shared" si="70"/>
        <v>0</v>
      </c>
      <c r="G419" s="29" t="e">
        <f t="shared" si="71"/>
        <v>#NUM!</v>
      </c>
      <c r="H419" s="25">
        <f t="shared" si="72"/>
        <v>-1</v>
      </c>
      <c r="I419" s="23">
        <f t="shared" si="73"/>
        <v>0.81399999999999995</v>
      </c>
      <c r="J419" s="29">
        <f t="shared" si="74"/>
        <v>1.4011288065124605E-18</v>
      </c>
      <c r="K419" s="25">
        <f t="shared" si="75"/>
        <v>-1</v>
      </c>
      <c r="L419" s="23">
        <f t="shared" si="76"/>
        <v>0.40699999999999997</v>
      </c>
      <c r="M419" s="29">
        <f t="shared" si="77"/>
        <v>2.8798510664803631E-45</v>
      </c>
      <c r="N419" s="25">
        <f t="shared" si="78"/>
        <v>-1</v>
      </c>
      <c r="O419" s="11"/>
    </row>
    <row r="420" spans="2:15" s="1" customFormat="1" hidden="1" outlineLevel="1" x14ac:dyDescent="0.2">
      <c r="B420" s="26">
        <v>408</v>
      </c>
      <c r="C420" s="26"/>
      <c r="D420" s="24" t="e">
        <f t="shared" si="68"/>
        <v>#NUM!</v>
      </c>
      <c r="E420" s="25">
        <f t="shared" si="69"/>
        <v>-1</v>
      </c>
      <c r="F420" s="23">
        <f t="shared" si="70"/>
        <v>0</v>
      </c>
      <c r="G420" s="29" t="e">
        <f t="shared" si="71"/>
        <v>#NUM!</v>
      </c>
      <c r="H420" s="25">
        <f t="shared" si="72"/>
        <v>-1</v>
      </c>
      <c r="I420" s="23">
        <f t="shared" si="73"/>
        <v>0.81599999999999995</v>
      </c>
      <c r="J420" s="29">
        <f t="shared" si="74"/>
        <v>5.4380058806018221E-19</v>
      </c>
      <c r="K420" s="25">
        <f t="shared" si="75"/>
        <v>-1</v>
      </c>
      <c r="L420" s="23">
        <f t="shared" si="76"/>
        <v>0.40799999999999997</v>
      </c>
      <c r="M420" s="29">
        <f t="shared" si="77"/>
        <v>7.1269446206038711E-45</v>
      </c>
      <c r="N420" s="25">
        <f t="shared" si="78"/>
        <v>-1</v>
      </c>
      <c r="O420" s="11"/>
    </row>
    <row r="421" spans="2:15" s="1" customFormat="1" hidden="1" outlineLevel="1" x14ac:dyDescent="0.2">
      <c r="B421" s="26">
        <v>409</v>
      </c>
      <c r="C421" s="26"/>
      <c r="D421" s="24" t="e">
        <f t="shared" si="68"/>
        <v>#NUM!</v>
      </c>
      <c r="E421" s="25">
        <f t="shared" si="69"/>
        <v>-1</v>
      </c>
      <c r="F421" s="23">
        <f t="shared" si="70"/>
        <v>0</v>
      </c>
      <c r="G421" s="29" t="e">
        <f t="shared" si="71"/>
        <v>#NUM!</v>
      </c>
      <c r="H421" s="25">
        <f t="shared" si="72"/>
        <v>-1</v>
      </c>
      <c r="I421" s="23">
        <f t="shared" si="73"/>
        <v>0.81799999999999995</v>
      </c>
      <c r="J421" s="29">
        <f t="shared" si="74"/>
        <v>2.0827781724686188E-19</v>
      </c>
      <c r="K421" s="25">
        <f t="shared" si="75"/>
        <v>-1</v>
      </c>
      <c r="L421" s="23">
        <f t="shared" si="76"/>
        <v>0.40899999999999997</v>
      </c>
      <c r="M421" s="29">
        <f t="shared" si="77"/>
        <v>1.7564694810683787E-44</v>
      </c>
      <c r="N421" s="25">
        <f t="shared" si="78"/>
        <v>-1</v>
      </c>
      <c r="O421" s="11"/>
    </row>
    <row r="422" spans="2:15" s="1" customFormat="1" hidden="1" outlineLevel="1" x14ac:dyDescent="0.2">
      <c r="B422" s="26">
        <v>410</v>
      </c>
      <c r="C422" s="26"/>
      <c r="D422" s="24" t="e">
        <f t="shared" si="68"/>
        <v>#NUM!</v>
      </c>
      <c r="E422" s="25">
        <f t="shared" si="69"/>
        <v>-1</v>
      </c>
      <c r="F422" s="23">
        <f t="shared" si="70"/>
        <v>0</v>
      </c>
      <c r="G422" s="29" t="e">
        <f t="shared" si="71"/>
        <v>#NUM!</v>
      </c>
      <c r="H422" s="25">
        <f t="shared" si="72"/>
        <v>-1</v>
      </c>
      <c r="I422" s="23">
        <f t="shared" si="73"/>
        <v>0.82</v>
      </c>
      <c r="J422" s="29">
        <f t="shared" si="74"/>
        <v>7.8711715641152181E-20</v>
      </c>
      <c r="K422" s="25">
        <f t="shared" si="75"/>
        <v>-1</v>
      </c>
      <c r="L422" s="23">
        <f t="shared" si="76"/>
        <v>0.41</v>
      </c>
      <c r="M422" s="29">
        <f t="shared" si="77"/>
        <v>4.3110499794737634E-44</v>
      </c>
      <c r="N422" s="25">
        <f t="shared" si="78"/>
        <v>-1</v>
      </c>
      <c r="O422" s="11"/>
    </row>
    <row r="423" spans="2:15" s="1" customFormat="1" hidden="1" outlineLevel="1" x14ac:dyDescent="0.2">
      <c r="B423" s="26">
        <v>411</v>
      </c>
      <c r="C423" s="26"/>
      <c r="D423" s="24" t="e">
        <f t="shared" si="68"/>
        <v>#NUM!</v>
      </c>
      <c r="E423" s="25">
        <f t="shared" si="69"/>
        <v>-1</v>
      </c>
      <c r="F423" s="23">
        <f t="shared" si="70"/>
        <v>0</v>
      </c>
      <c r="G423" s="29" t="e">
        <f t="shared" si="71"/>
        <v>#NUM!</v>
      </c>
      <c r="H423" s="25">
        <f t="shared" si="72"/>
        <v>-1</v>
      </c>
      <c r="I423" s="23">
        <f t="shared" si="73"/>
        <v>0.82199999999999995</v>
      </c>
      <c r="J423" s="29">
        <f t="shared" si="74"/>
        <v>2.9348025756909777E-20</v>
      </c>
      <c r="K423" s="25">
        <f t="shared" si="75"/>
        <v>-1</v>
      </c>
      <c r="L423" s="23">
        <f t="shared" si="76"/>
        <v>0.41099999999999998</v>
      </c>
      <c r="M423" s="29">
        <f t="shared" si="77"/>
        <v>1.0537366195635993E-43</v>
      </c>
      <c r="N423" s="25">
        <f t="shared" si="78"/>
        <v>-1</v>
      </c>
      <c r="O423" s="11"/>
    </row>
    <row r="424" spans="2:15" s="1" customFormat="1" hidden="1" outlineLevel="1" x14ac:dyDescent="0.2">
      <c r="B424" s="26">
        <v>412</v>
      </c>
      <c r="C424" s="26"/>
      <c r="D424" s="24" t="e">
        <f t="shared" si="68"/>
        <v>#NUM!</v>
      </c>
      <c r="E424" s="25">
        <f t="shared" si="69"/>
        <v>-1</v>
      </c>
      <c r="F424" s="23">
        <f t="shared" si="70"/>
        <v>0</v>
      </c>
      <c r="G424" s="29" t="e">
        <f t="shared" si="71"/>
        <v>#NUM!</v>
      </c>
      <c r="H424" s="25">
        <f t="shared" si="72"/>
        <v>-1</v>
      </c>
      <c r="I424" s="23">
        <f t="shared" si="73"/>
        <v>0.82399999999999995</v>
      </c>
      <c r="J424" s="29">
        <f t="shared" si="74"/>
        <v>1.0794698269416828E-20</v>
      </c>
      <c r="K424" s="25">
        <f t="shared" si="75"/>
        <v>-1</v>
      </c>
      <c r="L424" s="23">
        <f t="shared" si="76"/>
        <v>0.41199999999999998</v>
      </c>
      <c r="M424" s="29">
        <f t="shared" si="77"/>
        <v>2.565009495024077E-43</v>
      </c>
      <c r="N424" s="25">
        <f t="shared" si="78"/>
        <v>-1</v>
      </c>
      <c r="O424" s="11"/>
    </row>
    <row r="425" spans="2:15" s="1" customFormat="1" hidden="1" outlineLevel="1" x14ac:dyDescent="0.2">
      <c r="B425" s="26">
        <v>413</v>
      </c>
      <c r="C425" s="26"/>
      <c r="D425" s="24" t="e">
        <f t="shared" si="68"/>
        <v>#NUM!</v>
      </c>
      <c r="E425" s="25">
        <f t="shared" si="69"/>
        <v>-1</v>
      </c>
      <c r="F425" s="23">
        <f t="shared" si="70"/>
        <v>0</v>
      </c>
      <c r="G425" s="29" t="e">
        <f t="shared" si="71"/>
        <v>#NUM!</v>
      </c>
      <c r="H425" s="25">
        <f t="shared" si="72"/>
        <v>-1</v>
      </c>
      <c r="I425" s="23">
        <f t="shared" si="73"/>
        <v>0.82599999999999996</v>
      </c>
      <c r="J425" s="29">
        <f t="shared" si="74"/>
        <v>3.9163541133203928E-21</v>
      </c>
      <c r="K425" s="25">
        <f t="shared" si="75"/>
        <v>-1</v>
      </c>
      <c r="L425" s="23">
        <f t="shared" si="76"/>
        <v>0.41299999999999998</v>
      </c>
      <c r="M425" s="29">
        <f t="shared" si="77"/>
        <v>6.2180624130406483E-43</v>
      </c>
      <c r="N425" s="25">
        <f t="shared" si="78"/>
        <v>-1</v>
      </c>
      <c r="O425" s="11"/>
    </row>
    <row r="426" spans="2:15" s="1" customFormat="1" hidden="1" outlineLevel="1" x14ac:dyDescent="0.2">
      <c r="B426" s="26">
        <v>414</v>
      </c>
      <c r="C426" s="26"/>
      <c r="D426" s="24" t="e">
        <f t="shared" si="68"/>
        <v>#NUM!</v>
      </c>
      <c r="E426" s="25">
        <f t="shared" si="69"/>
        <v>-1</v>
      </c>
      <c r="F426" s="23">
        <f t="shared" si="70"/>
        <v>0</v>
      </c>
      <c r="G426" s="29" t="e">
        <f t="shared" si="71"/>
        <v>#NUM!</v>
      </c>
      <c r="H426" s="25">
        <f t="shared" si="72"/>
        <v>-1</v>
      </c>
      <c r="I426" s="23">
        <f t="shared" si="73"/>
        <v>0.82799999999999996</v>
      </c>
      <c r="J426" s="29">
        <f t="shared" si="74"/>
        <v>1.4013276468931627E-21</v>
      </c>
      <c r="K426" s="25">
        <f t="shared" si="75"/>
        <v>-1</v>
      </c>
      <c r="L426" s="23">
        <f t="shared" si="76"/>
        <v>0.41399999999999998</v>
      </c>
      <c r="M426" s="29">
        <f t="shared" si="77"/>
        <v>1.501176172454901E-42</v>
      </c>
      <c r="N426" s="25">
        <f t="shared" si="78"/>
        <v>-1</v>
      </c>
      <c r="O426" s="11"/>
    </row>
    <row r="427" spans="2:15" s="1" customFormat="1" hidden="1" outlineLevel="1" x14ac:dyDescent="0.2">
      <c r="B427" s="26">
        <v>415</v>
      </c>
      <c r="C427" s="26"/>
      <c r="D427" s="24" t="e">
        <f t="shared" si="68"/>
        <v>#NUM!</v>
      </c>
      <c r="E427" s="25">
        <f t="shared" si="69"/>
        <v>-1</v>
      </c>
      <c r="F427" s="23">
        <f t="shared" si="70"/>
        <v>0</v>
      </c>
      <c r="G427" s="29" t="e">
        <f t="shared" si="71"/>
        <v>#NUM!</v>
      </c>
      <c r="H427" s="25">
        <f t="shared" si="72"/>
        <v>-1</v>
      </c>
      <c r="I427" s="23">
        <f t="shared" si="73"/>
        <v>0.83</v>
      </c>
      <c r="J427" s="29">
        <f t="shared" si="74"/>
        <v>4.9445738787800926E-22</v>
      </c>
      <c r="K427" s="25">
        <f t="shared" si="75"/>
        <v>-1</v>
      </c>
      <c r="L427" s="23">
        <f t="shared" si="76"/>
        <v>0.41499999999999998</v>
      </c>
      <c r="M427" s="29">
        <f t="shared" si="77"/>
        <v>3.6092752806703259E-42</v>
      </c>
      <c r="N427" s="25">
        <f t="shared" si="78"/>
        <v>-1</v>
      </c>
      <c r="O427" s="11"/>
    </row>
    <row r="428" spans="2:15" s="1" customFormat="1" hidden="1" outlineLevel="1" x14ac:dyDescent="0.2">
      <c r="B428" s="26">
        <v>416</v>
      </c>
      <c r="C428" s="26"/>
      <c r="D428" s="24" t="e">
        <f t="shared" si="68"/>
        <v>#NUM!</v>
      </c>
      <c r="E428" s="25">
        <f t="shared" si="69"/>
        <v>-1</v>
      </c>
      <c r="F428" s="23">
        <f t="shared" si="70"/>
        <v>0</v>
      </c>
      <c r="G428" s="29" t="e">
        <f t="shared" si="71"/>
        <v>#NUM!</v>
      </c>
      <c r="H428" s="25">
        <f t="shared" si="72"/>
        <v>-1</v>
      </c>
      <c r="I428" s="23">
        <f t="shared" si="73"/>
        <v>0.83199999999999996</v>
      </c>
      <c r="J428" s="29">
        <f t="shared" si="74"/>
        <v>1.7202568295781873E-22</v>
      </c>
      <c r="K428" s="25">
        <f t="shared" si="75"/>
        <v>-1</v>
      </c>
      <c r="L428" s="23">
        <f t="shared" si="76"/>
        <v>0.41599999999999998</v>
      </c>
      <c r="M428" s="29">
        <f t="shared" si="77"/>
        <v>8.6421414026182862E-42</v>
      </c>
      <c r="N428" s="25">
        <f t="shared" si="78"/>
        <v>-1</v>
      </c>
      <c r="O428" s="11"/>
    </row>
    <row r="429" spans="2:15" s="1" customFormat="1" hidden="1" outlineLevel="1" x14ac:dyDescent="0.2">
      <c r="B429" s="26">
        <v>417</v>
      </c>
      <c r="C429" s="26"/>
      <c r="D429" s="24" t="e">
        <f t="shared" si="68"/>
        <v>#NUM!</v>
      </c>
      <c r="E429" s="25">
        <f t="shared" si="69"/>
        <v>-1</v>
      </c>
      <c r="F429" s="23">
        <f t="shared" si="70"/>
        <v>0</v>
      </c>
      <c r="G429" s="29" t="e">
        <f t="shared" si="71"/>
        <v>#NUM!</v>
      </c>
      <c r="H429" s="25">
        <f t="shared" si="72"/>
        <v>-1</v>
      </c>
      <c r="I429" s="23">
        <f t="shared" si="73"/>
        <v>0.83399999999999996</v>
      </c>
      <c r="J429" s="29">
        <f t="shared" si="74"/>
        <v>5.9003170277581011E-23</v>
      </c>
      <c r="K429" s="25">
        <f t="shared" si="75"/>
        <v>-1</v>
      </c>
      <c r="L429" s="23">
        <f t="shared" si="76"/>
        <v>0.41699999999999998</v>
      </c>
      <c r="M429" s="29">
        <f t="shared" si="77"/>
        <v>2.0608054085498965E-41</v>
      </c>
      <c r="N429" s="25">
        <f t="shared" si="78"/>
        <v>-1</v>
      </c>
      <c r="O429" s="11"/>
    </row>
    <row r="430" spans="2:15" s="1" customFormat="1" hidden="1" outlineLevel="1" x14ac:dyDescent="0.2">
      <c r="B430" s="26">
        <v>418</v>
      </c>
      <c r="C430" s="26"/>
      <c r="D430" s="24" t="e">
        <f t="shared" si="68"/>
        <v>#NUM!</v>
      </c>
      <c r="E430" s="25">
        <f t="shared" si="69"/>
        <v>-1</v>
      </c>
      <c r="F430" s="23">
        <f t="shared" si="70"/>
        <v>0</v>
      </c>
      <c r="G430" s="29" t="e">
        <f t="shared" si="71"/>
        <v>#NUM!</v>
      </c>
      <c r="H430" s="25">
        <f t="shared" si="72"/>
        <v>-1</v>
      </c>
      <c r="I430" s="23">
        <f t="shared" si="73"/>
        <v>0.83599999999999997</v>
      </c>
      <c r="J430" s="29">
        <f t="shared" si="74"/>
        <v>1.9948763570507489E-23</v>
      </c>
      <c r="K430" s="25">
        <f t="shared" si="75"/>
        <v>-1</v>
      </c>
      <c r="L430" s="23">
        <f t="shared" si="76"/>
        <v>0.41799999999999998</v>
      </c>
      <c r="M430" s="29">
        <f t="shared" si="77"/>
        <v>4.8940464147566243E-41</v>
      </c>
      <c r="N430" s="25">
        <f t="shared" si="78"/>
        <v>-1</v>
      </c>
      <c r="O430" s="11"/>
    </row>
    <row r="431" spans="2:15" s="1" customFormat="1" hidden="1" outlineLevel="1" x14ac:dyDescent="0.2">
      <c r="B431" s="26">
        <v>419</v>
      </c>
      <c r="C431" s="26"/>
      <c r="D431" s="24" t="e">
        <f t="shared" si="68"/>
        <v>#NUM!</v>
      </c>
      <c r="E431" s="25">
        <f t="shared" si="69"/>
        <v>-1</v>
      </c>
      <c r="F431" s="23">
        <f t="shared" si="70"/>
        <v>0</v>
      </c>
      <c r="G431" s="29" t="e">
        <f t="shared" si="71"/>
        <v>#NUM!</v>
      </c>
      <c r="H431" s="25">
        <f t="shared" si="72"/>
        <v>-1</v>
      </c>
      <c r="I431" s="23">
        <f t="shared" si="73"/>
        <v>0.83799999999999997</v>
      </c>
      <c r="J431" s="29">
        <f t="shared" si="74"/>
        <v>6.6474432435813434E-24</v>
      </c>
      <c r="K431" s="25">
        <f t="shared" si="75"/>
        <v>-1</v>
      </c>
      <c r="L431" s="23">
        <f t="shared" si="76"/>
        <v>0.41899999999999998</v>
      </c>
      <c r="M431" s="29">
        <f t="shared" si="77"/>
        <v>1.1574863306680153E-40</v>
      </c>
      <c r="N431" s="25">
        <f t="shared" si="78"/>
        <v>-1</v>
      </c>
      <c r="O431" s="11"/>
    </row>
    <row r="432" spans="2:15" s="1" customFormat="1" hidden="1" outlineLevel="1" x14ac:dyDescent="0.2">
      <c r="B432" s="26">
        <v>420</v>
      </c>
      <c r="C432" s="26"/>
      <c r="D432" s="24" t="e">
        <f t="shared" si="68"/>
        <v>#NUM!</v>
      </c>
      <c r="E432" s="25">
        <f t="shared" si="69"/>
        <v>-1</v>
      </c>
      <c r="F432" s="23">
        <f t="shared" si="70"/>
        <v>0</v>
      </c>
      <c r="G432" s="29" t="e">
        <f t="shared" si="71"/>
        <v>#NUM!</v>
      </c>
      <c r="H432" s="25">
        <f t="shared" si="72"/>
        <v>-1</v>
      </c>
      <c r="I432" s="23">
        <f t="shared" si="73"/>
        <v>0.84</v>
      </c>
      <c r="J432" s="29">
        <f t="shared" si="74"/>
        <v>2.1828766326895696E-24</v>
      </c>
      <c r="K432" s="25">
        <f t="shared" si="75"/>
        <v>-1</v>
      </c>
      <c r="L432" s="23">
        <f t="shared" si="76"/>
        <v>0.42</v>
      </c>
      <c r="M432" s="29">
        <f t="shared" si="77"/>
        <v>2.7263495599382568E-40</v>
      </c>
      <c r="N432" s="25">
        <f t="shared" si="78"/>
        <v>-1</v>
      </c>
      <c r="O432" s="11"/>
    </row>
    <row r="433" spans="2:15" s="1" customFormat="1" hidden="1" outlineLevel="1" x14ac:dyDescent="0.2">
      <c r="B433" s="26">
        <v>421</v>
      </c>
      <c r="C433" s="26"/>
      <c r="D433" s="24" t="e">
        <f t="shared" si="68"/>
        <v>#NUM!</v>
      </c>
      <c r="E433" s="25">
        <f t="shared" si="69"/>
        <v>-1</v>
      </c>
      <c r="F433" s="23">
        <f t="shared" si="70"/>
        <v>0</v>
      </c>
      <c r="G433" s="29" t="e">
        <f t="shared" si="71"/>
        <v>#NUM!</v>
      </c>
      <c r="H433" s="25">
        <f t="shared" si="72"/>
        <v>-1</v>
      </c>
      <c r="I433" s="23">
        <f t="shared" si="73"/>
        <v>0.84199999999999997</v>
      </c>
      <c r="J433" s="29">
        <f t="shared" si="74"/>
        <v>7.0627837380467254E-25</v>
      </c>
      <c r="K433" s="25">
        <f t="shared" si="75"/>
        <v>-1</v>
      </c>
      <c r="L433" s="23">
        <f t="shared" si="76"/>
        <v>0.42099999999999999</v>
      </c>
      <c r="M433" s="29">
        <f t="shared" si="77"/>
        <v>6.3953786300405639E-40</v>
      </c>
      <c r="N433" s="25">
        <f t="shared" si="78"/>
        <v>-1</v>
      </c>
      <c r="O433" s="11"/>
    </row>
    <row r="434" spans="2:15" s="1" customFormat="1" hidden="1" outlineLevel="1" x14ac:dyDescent="0.2">
      <c r="B434" s="26">
        <v>422</v>
      </c>
      <c r="C434" s="26"/>
      <c r="D434" s="24" t="e">
        <f t="shared" si="68"/>
        <v>#NUM!</v>
      </c>
      <c r="E434" s="25">
        <f t="shared" si="69"/>
        <v>-1</v>
      </c>
      <c r="F434" s="23">
        <f t="shared" si="70"/>
        <v>0</v>
      </c>
      <c r="G434" s="29" t="e">
        <f t="shared" si="71"/>
        <v>#NUM!</v>
      </c>
      <c r="H434" s="25">
        <f t="shared" si="72"/>
        <v>-1</v>
      </c>
      <c r="I434" s="23">
        <f t="shared" si="73"/>
        <v>0.84399999999999997</v>
      </c>
      <c r="J434" s="29">
        <f t="shared" si="74"/>
        <v>2.2512792791250614E-25</v>
      </c>
      <c r="K434" s="25">
        <f t="shared" si="75"/>
        <v>-1</v>
      </c>
      <c r="L434" s="23">
        <f t="shared" si="76"/>
        <v>0.42199999999999999</v>
      </c>
      <c r="M434" s="29">
        <f t="shared" si="77"/>
        <v>1.4940708741384912E-39</v>
      </c>
      <c r="N434" s="25">
        <f t="shared" si="78"/>
        <v>-1</v>
      </c>
      <c r="O434" s="11"/>
    </row>
    <row r="435" spans="2:15" s="1" customFormat="1" hidden="1" outlineLevel="1" x14ac:dyDescent="0.2">
      <c r="B435" s="26">
        <v>423</v>
      </c>
      <c r="C435" s="26"/>
      <c r="D435" s="24" t="e">
        <f t="shared" si="68"/>
        <v>#NUM!</v>
      </c>
      <c r="E435" s="25">
        <f t="shared" si="69"/>
        <v>-1</v>
      </c>
      <c r="F435" s="23">
        <f t="shared" si="70"/>
        <v>0</v>
      </c>
      <c r="G435" s="29" t="e">
        <f t="shared" si="71"/>
        <v>#NUM!</v>
      </c>
      <c r="H435" s="25">
        <f t="shared" si="72"/>
        <v>-1</v>
      </c>
      <c r="I435" s="23">
        <f t="shared" si="73"/>
        <v>0.84599999999999997</v>
      </c>
      <c r="J435" s="29">
        <f t="shared" si="74"/>
        <v>7.0684214284202981E-26</v>
      </c>
      <c r="K435" s="25">
        <f t="shared" si="75"/>
        <v>-1</v>
      </c>
      <c r="L435" s="23">
        <f t="shared" si="76"/>
        <v>0.42299999999999999</v>
      </c>
      <c r="M435" s="29">
        <f t="shared" si="77"/>
        <v>3.476141895781791E-39</v>
      </c>
      <c r="N435" s="25">
        <f t="shared" si="78"/>
        <v>-1</v>
      </c>
      <c r="O435" s="11"/>
    </row>
    <row r="436" spans="2:15" s="1" customFormat="1" hidden="1" outlineLevel="1" x14ac:dyDescent="0.2">
      <c r="B436" s="26">
        <v>424</v>
      </c>
      <c r="C436" s="26"/>
      <c r="D436" s="24" t="e">
        <f t="shared" si="68"/>
        <v>#NUM!</v>
      </c>
      <c r="E436" s="25">
        <f t="shared" si="69"/>
        <v>-1</v>
      </c>
      <c r="F436" s="23">
        <f t="shared" si="70"/>
        <v>0</v>
      </c>
      <c r="G436" s="29" t="e">
        <f t="shared" si="71"/>
        <v>#NUM!</v>
      </c>
      <c r="H436" s="25">
        <f t="shared" si="72"/>
        <v>-1</v>
      </c>
      <c r="I436" s="23">
        <f t="shared" si="73"/>
        <v>0.84799999999999998</v>
      </c>
      <c r="J436" s="29">
        <f t="shared" si="74"/>
        <v>2.185677737714576E-26</v>
      </c>
      <c r="K436" s="25">
        <f t="shared" si="75"/>
        <v>-1</v>
      </c>
      <c r="L436" s="23">
        <f t="shared" si="76"/>
        <v>0.42399999999999999</v>
      </c>
      <c r="M436" s="29">
        <f t="shared" si="77"/>
        <v>8.0546426602220667E-39</v>
      </c>
      <c r="N436" s="25">
        <f t="shared" si="78"/>
        <v>-1</v>
      </c>
      <c r="O436" s="11"/>
    </row>
    <row r="437" spans="2:15" s="1" customFormat="1" hidden="1" outlineLevel="1" x14ac:dyDescent="0.2">
      <c r="B437" s="26">
        <v>425</v>
      </c>
      <c r="C437" s="26"/>
      <c r="D437" s="24" t="e">
        <f t="shared" si="68"/>
        <v>#NUM!</v>
      </c>
      <c r="E437" s="25">
        <f t="shared" si="69"/>
        <v>-1</v>
      </c>
      <c r="F437" s="23">
        <f t="shared" si="70"/>
        <v>0</v>
      </c>
      <c r="G437" s="29" t="e">
        <f t="shared" si="71"/>
        <v>#NUM!</v>
      </c>
      <c r="H437" s="25">
        <f t="shared" si="72"/>
        <v>-1</v>
      </c>
      <c r="I437" s="23">
        <f t="shared" si="73"/>
        <v>0.85</v>
      </c>
      <c r="J437" s="29">
        <f t="shared" si="74"/>
        <v>6.6550238525770786E-27</v>
      </c>
      <c r="K437" s="25">
        <f t="shared" si="75"/>
        <v>-1</v>
      </c>
      <c r="L437" s="23">
        <f t="shared" si="76"/>
        <v>0.42499999999999999</v>
      </c>
      <c r="M437" s="29">
        <f t="shared" si="77"/>
        <v>1.8587400499469335E-38</v>
      </c>
      <c r="N437" s="25">
        <f t="shared" si="78"/>
        <v>-1</v>
      </c>
      <c r="O437" s="11"/>
    </row>
    <row r="438" spans="2:15" s="1" customFormat="1" hidden="1" outlineLevel="1" x14ac:dyDescent="0.2">
      <c r="B438" s="26">
        <v>426</v>
      </c>
      <c r="C438" s="26"/>
      <c r="D438" s="24" t="e">
        <f t="shared" si="68"/>
        <v>#NUM!</v>
      </c>
      <c r="E438" s="25">
        <f t="shared" si="69"/>
        <v>-1</v>
      </c>
      <c r="F438" s="23">
        <f t="shared" si="70"/>
        <v>0</v>
      </c>
      <c r="G438" s="29" t="e">
        <f t="shared" si="71"/>
        <v>#NUM!</v>
      </c>
      <c r="H438" s="25">
        <f t="shared" si="72"/>
        <v>-1</v>
      </c>
      <c r="I438" s="23">
        <f t="shared" si="73"/>
        <v>0.85199999999999998</v>
      </c>
      <c r="J438" s="29">
        <f t="shared" si="74"/>
        <v>1.9949871655517483E-27</v>
      </c>
      <c r="K438" s="25">
        <f t="shared" si="75"/>
        <v>-1</v>
      </c>
      <c r="L438" s="23">
        <f t="shared" si="76"/>
        <v>0.42599999999999999</v>
      </c>
      <c r="M438" s="29">
        <f t="shared" si="77"/>
        <v>4.2718473740215997E-38</v>
      </c>
      <c r="N438" s="25">
        <f t="shared" si="78"/>
        <v>-1</v>
      </c>
      <c r="O438" s="11"/>
    </row>
    <row r="439" spans="2:15" s="1" customFormat="1" hidden="1" outlineLevel="1" x14ac:dyDescent="0.2">
      <c r="B439" s="26">
        <v>427</v>
      </c>
      <c r="C439" s="26"/>
      <c r="D439" s="24" t="e">
        <f t="shared" si="68"/>
        <v>#NUM!</v>
      </c>
      <c r="E439" s="25">
        <f t="shared" si="69"/>
        <v>-1</v>
      </c>
      <c r="F439" s="23">
        <f t="shared" si="70"/>
        <v>0</v>
      </c>
      <c r="G439" s="29" t="e">
        <f t="shared" si="71"/>
        <v>#NUM!</v>
      </c>
      <c r="H439" s="25">
        <f t="shared" si="72"/>
        <v>-1</v>
      </c>
      <c r="I439" s="23">
        <f t="shared" si="73"/>
        <v>0.85399999999999998</v>
      </c>
      <c r="J439" s="29">
        <f t="shared" si="74"/>
        <v>5.886847373759344E-28</v>
      </c>
      <c r="K439" s="25">
        <f t="shared" si="75"/>
        <v>-1</v>
      </c>
      <c r="L439" s="23">
        <f t="shared" si="76"/>
        <v>0.42699999999999999</v>
      </c>
      <c r="M439" s="29">
        <f t="shared" si="77"/>
        <v>9.7777419291957998E-38</v>
      </c>
      <c r="N439" s="25">
        <f t="shared" si="78"/>
        <v>-1</v>
      </c>
      <c r="O439" s="11"/>
    </row>
    <row r="440" spans="2:15" s="1" customFormat="1" hidden="1" outlineLevel="1" x14ac:dyDescent="0.2">
      <c r="B440" s="26">
        <v>428</v>
      </c>
      <c r="C440" s="26"/>
      <c r="D440" s="24" t="e">
        <f t="shared" si="68"/>
        <v>#NUM!</v>
      </c>
      <c r="E440" s="25">
        <f t="shared" si="69"/>
        <v>-1</v>
      </c>
      <c r="F440" s="23">
        <f t="shared" si="70"/>
        <v>0</v>
      </c>
      <c r="G440" s="29" t="e">
        <f t="shared" si="71"/>
        <v>#NUM!</v>
      </c>
      <c r="H440" s="25">
        <f t="shared" si="72"/>
        <v>-1</v>
      </c>
      <c r="I440" s="23">
        <f t="shared" si="73"/>
        <v>0.85599999999999998</v>
      </c>
      <c r="J440" s="29">
        <f t="shared" si="74"/>
        <v>1.7096243414952386E-28</v>
      </c>
      <c r="K440" s="25">
        <f t="shared" si="75"/>
        <v>-1</v>
      </c>
      <c r="L440" s="23">
        <f t="shared" si="76"/>
        <v>0.42799999999999999</v>
      </c>
      <c r="M440" s="29">
        <f t="shared" si="77"/>
        <v>2.2288880140316268E-37</v>
      </c>
      <c r="N440" s="25">
        <f t="shared" si="78"/>
        <v>-1</v>
      </c>
      <c r="O440" s="11"/>
    </row>
    <row r="441" spans="2:15" s="1" customFormat="1" hidden="1" outlineLevel="1" x14ac:dyDescent="0.2">
      <c r="B441" s="26">
        <v>429</v>
      </c>
      <c r="C441" s="26"/>
      <c r="D441" s="24" t="e">
        <f t="shared" si="68"/>
        <v>#NUM!</v>
      </c>
      <c r="E441" s="25">
        <f t="shared" si="69"/>
        <v>-1</v>
      </c>
      <c r="F441" s="23">
        <f t="shared" si="70"/>
        <v>0</v>
      </c>
      <c r="G441" s="29" t="e">
        <f t="shared" si="71"/>
        <v>#NUM!</v>
      </c>
      <c r="H441" s="25">
        <f t="shared" si="72"/>
        <v>-1</v>
      </c>
      <c r="I441" s="23">
        <f t="shared" si="73"/>
        <v>0.85799999999999998</v>
      </c>
      <c r="J441" s="29">
        <f t="shared" si="74"/>
        <v>4.8855641737683024E-29</v>
      </c>
      <c r="K441" s="25">
        <f t="shared" si="75"/>
        <v>-1</v>
      </c>
      <c r="L441" s="23">
        <f t="shared" si="76"/>
        <v>0.42899999999999999</v>
      </c>
      <c r="M441" s="29">
        <f t="shared" si="77"/>
        <v>5.0601781940176612E-37</v>
      </c>
      <c r="N441" s="25">
        <f t="shared" si="78"/>
        <v>-1</v>
      </c>
      <c r="O441" s="11"/>
    </row>
    <row r="442" spans="2:15" s="1" customFormat="1" hidden="1" outlineLevel="1" x14ac:dyDescent="0.2">
      <c r="B442" s="26">
        <v>430</v>
      </c>
      <c r="C442" s="26"/>
      <c r="D442" s="24" t="e">
        <f t="shared" si="68"/>
        <v>#NUM!</v>
      </c>
      <c r="E442" s="25">
        <f t="shared" si="69"/>
        <v>-1</v>
      </c>
      <c r="F442" s="23">
        <f t="shared" si="70"/>
        <v>0</v>
      </c>
      <c r="G442" s="29" t="e">
        <f t="shared" si="71"/>
        <v>#NUM!</v>
      </c>
      <c r="H442" s="25">
        <f t="shared" si="72"/>
        <v>-1</v>
      </c>
      <c r="I442" s="23">
        <f t="shared" si="73"/>
        <v>0.86</v>
      </c>
      <c r="J442" s="29">
        <f t="shared" si="74"/>
        <v>1.3735467347118562E-29</v>
      </c>
      <c r="K442" s="25">
        <f t="shared" si="75"/>
        <v>-1</v>
      </c>
      <c r="L442" s="23">
        <f t="shared" si="76"/>
        <v>0.43</v>
      </c>
      <c r="M442" s="29">
        <f t="shared" si="77"/>
        <v>1.1441218741256238E-36</v>
      </c>
      <c r="N442" s="25">
        <f t="shared" si="78"/>
        <v>-1</v>
      </c>
      <c r="O442" s="11"/>
    </row>
    <row r="443" spans="2:15" s="1" customFormat="1" hidden="1" outlineLevel="1" x14ac:dyDescent="0.2">
      <c r="B443" s="26">
        <v>431</v>
      </c>
      <c r="C443" s="26"/>
      <c r="D443" s="24" t="e">
        <f t="shared" si="68"/>
        <v>#NUM!</v>
      </c>
      <c r="E443" s="25">
        <f t="shared" si="69"/>
        <v>-1</v>
      </c>
      <c r="F443" s="23">
        <f t="shared" si="70"/>
        <v>0</v>
      </c>
      <c r="G443" s="29" t="e">
        <f t="shared" si="71"/>
        <v>#NUM!</v>
      </c>
      <c r="H443" s="25">
        <f t="shared" si="72"/>
        <v>-1</v>
      </c>
      <c r="I443" s="23">
        <f t="shared" si="73"/>
        <v>0.86199999999999999</v>
      </c>
      <c r="J443" s="29">
        <f t="shared" si="74"/>
        <v>3.7984204553077754E-30</v>
      </c>
      <c r="K443" s="25">
        <f t="shared" si="75"/>
        <v>-1</v>
      </c>
      <c r="L443" s="23">
        <f t="shared" si="76"/>
        <v>0.43099999999999999</v>
      </c>
      <c r="M443" s="29">
        <f t="shared" si="77"/>
        <v>2.5763727660282427E-36</v>
      </c>
      <c r="N443" s="25">
        <f t="shared" si="78"/>
        <v>-1</v>
      </c>
      <c r="O443" s="11"/>
    </row>
    <row r="444" spans="2:15" s="1" customFormat="1" hidden="1" outlineLevel="1" x14ac:dyDescent="0.2">
      <c r="B444" s="26">
        <v>432</v>
      </c>
      <c r="C444" s="26"/>
      <c r="D444" s="24" t="e">
        <f t="shared" si="68"/>
        <v>#NUM!</v>
      </c>
      <c r="E444" s="25">
        <f t="shared" si="69"/>
        <v>-1</v>
      </c>
      <c r="F444" s="23">
        <f t="shared" si="70"/>
        <v>0</v>
      </c>
      <c r="G444" s="29" t="e">
        <f t="shared" si="71"/>
        <v>#NUM!</v>
      </c>
      <c r="H444" s="25">
        <f t="shared" si="72"/>
        <v>-1</v>
      </c>
      <c r="I444" s="23">
        <f t="shared" si="73"/>
        <v>0.86399999999999999</v>
      </c>
      <c r="J444" s="29">
        <f t="shared" si="74"/>
        <v>1.033016373825269E-30</v>
      </c>
      <c r="K444" s="25">
        <f t="shared" si="75"/>
        <v>-1</v>
      </c>
      <c r="L444" s="23">
        <f t="shared" si="76"/>
        <v>0.432</v>
      </c>
      <c r="M444" s="29">
        <f t="shared" si="77"/>
        <v>5.7779801391272379E-36</v>
      </c>
      <c r="N444" s="25">
        <f t="shared" si="78"/>
        <v>-1</v>
      </c>
      <c r="O444" s="11"/>
    </row>
    <row r="445" spans="2:15" s="1" customFormat="1" hidden="1" outlineLevel="1" x14ac:dyDescent="0.2">
      <c r="B445" s="26">
        <v>433</v>
      </c>
      <c r="C445" s="26"/>
      <c r="D445" s="24" t="e">
        <f t="shared" si="68"/>
        <v>#NUM!</v>
      </c>
      <c r="E445" s="25">
        <f t="shared" si="69"/>
        <v>-1</v>
      </c>
      <c r="F445" s="23">
        <f t="shared" si="70"/>
        <v>0</v>
      </c>
      <c r="G445" s="29" t="e">
        <f t="shared" si="71"/>
        <v>#NUM!</v>
      </c>
      <c r="H445" s="25">
        <f t="shared" si="72"/>
        <v>-1</v>
      </c>
      <c r="I445" s="23">
        <f t="shared" si="73"/>
        <v>0.86599999999999999</v>
      </c>
      <c r="J445" s="29">
        <f t="shared" si="74"/>
        <v>2.7622758538589388E-31</v>
      </c>
      <c r="K445" s="25">
        <f t="shared" si="75"/>
        <v>-1</v>
      </c>
      <c r="L445" s="23">
        <f t="shared" si="76"/>
        <v>0.433</v>
      </c>
      <c r="M445" s="29">
        <f t="shared" si="77"/>
        <v>1.290551409391079E-35</v>
      </c>
      <c r="N445" s="25">
        <f t="shared" si="78"/>
        <v>-1</v>
      </c>
      <c r="O445" s="11"/>
    </row>
    <row r="446" spans="2:15" s="1" customFormat="1" hidden="1" outlineLevel="1" x14ac:dyDescent="0.2">
      <c r="B446" s="26">
        <v>434</v>
      </c>
      <c r="C446" s="26"/>
      <c r="D446" s="24" t="e">
        <f t="shared" si="68"/>
        <v>#NUM!</v>
      </c>
      <c r="E446" s="25">
        <f t="shared" si="69"/>
        <v>-1</v>
      </c>
      <c r="F446" s="23">
        <f t="shared" si="70"/>
        <v>0</v>
      </c>
      <c r="G446" s="29" t="e">
        <f t="shared" si="71"/>
        <v>#NUM!</v>
      </c>
      <c r="H446" s="25">
        <f t="shared" si="72"/>
        <v>-1</v>
      </c>
      <c r="I446" s="23">
        <f t="shared" si="73"/>
        <v>0.86799999999999999</v>
      </c>
      <c r="J446" s="29">
        <f t="shared" si="74"/>
        <v>7.2609081947556033E-32</v>
      </c>
      <c r="K446" s="25">
        <f t="shared" si="75"/>
        <v>-1</v>
      </c>
      <c r="L446" s="23">
        <f t="shared" si="76"/>
        <v>0.434</v>
      </c>
      <c r="M446" s="29">
        <f t="shared" si="77"/>
        <v>2.8708299224598166E-35</v>
      </c>
      <c r="N446" s="25">
        <f t="shared" si="78"/>
        <v>-1</v>
      </c>
      <c r="O446" s="11"/>
    </row>
    <row r="447" spans="2:15" s="1" customFormat="1" hidden="1" outlineLevel="1" x14ac:dyDescent="0.2">
      <c r="B447" s="26">
        <v>435</v>
      </c>
      <c r="C447" s="26"/>
      <c r="D447" s="24" t="e">
        <f t="shared" si="68"/>
        <v>#NUM!</v>
      </c>
      <c r="E447" s="25">
        <f t="shared" si="69"/>
        <v>-1</v>
      </c>
      <c r="F447" s="23">
        <f t="shared" si="70"/>
        <v>0</v>
      </c>
      <c r="G447" s="29" t="e">
        <f t="shared" si="71"/>
        <v>#NUM!</v>
      </c>
      <c r="H447" s="25">
        <f t="shared" si="72"/>
        <v>-1</v>
      </c>
      <c r="I447" s="23">
        <f t="shared" si="73"/>
        <v>0.87</v>
      </c>
      <c r="J447" s="29">
        <f t="shared" si="74"/>
        <v>1.8757910080021091E-32</v>
      </c>
      <c r="K447" s="25">
        <f t="shared" si="75"/>
        <v>-1</v>
      </c>
      <c r="L447" s="23">
        <f t="shared" si="76"/>
        <v>0.435</v>
      </c>
      <c r="M447" s="29">
        <f t="shared" si="77"/>
        <v>6.3602394144185408E-35</v>
      </c>
      <c r="N447" s="25">
        <f t="shared" si="78"/>
        <v>-1</v>
      </c>
      <c r="O447" s="11"/>
    </row>
    <row r="448" spans="2:15" s="1" customFormat="1" hidden="1" outlineLevel="1" x14ac:dyDescent="0.2">
      <c r="B448" s="26">
        <v>436</v>
      </c>
      <c r="C448" s="26"/>
      <c r="D448" s="24" t="e">
        <f t="shared" si="68"/>
        <v>#NUM!</v>
      </c>
      <c r="E448" s="25">
        <f t="shared" si="69"/>
        <v>-1</v>
      </c>
      <c r="F448" s="23">
        <f t="shared" si="70"/>
        <v>0</v>
      </c>
      <c r="G448" s="29" t="e">
        <f t="shared" si="71"/>
        <v>#NUM!</v>
      </c>
      <c r="H448" s="25">
        <f t="shared" si="72"/>
        <v>-1</v>
      </c>
      <c r="I448" s="23">
        <f t="shared" si="73"/>
        <v>0.872</v>
      </c>
      <c r="J448" s="29">
        <f t="shared" si="74"/>
        <v>4.7615696613987875E-33</v>
      </c>
      <c r="K448" s="25">
        <f t="shared" si="75"/>
        <v>-1</v>
      </c>
      <c r="L448" s="23">
        <f t="shared" si="76"/>
        <v>0.436</v>
      </c>
      <c r="M448" s="29">
        <f t="shared" si="77"/>
        <v>1.4033766548241693E-34</v>
      </c>
      <c r="N448" s="25">
        <f t="shared" si="78"/>
        <v>-1</v>
      </c>
      <c r="O448" s="11"/>
    </row>
    <row r="449" spans="2:15" s="1" customFormat="1" hidden="1" outlineLevel="1" x14ac:dyDescent="0.2">
      <c r="B449" s="26">
        <v>437</v>
      </c>
      <c r="C449" s="26"/>
      <c r="D449" s="24" t="e">
        <f t="shared" si="68"/>
        <v>#NUM!</v>
      </c>
      <c r="E449" s="25">
        <f t="shared" si="69"/>
        <v>-1</v>
      </c>
      <c r="F449" s="23">
        <f t="shared" si="70"/>
        <v>0</v>
      </c>
      <c r="G449" s="29" t="e">
        <f t="shared" si="71"/>
        <v>#NUM!</v>
      </c>
      <c r="H449" s="25">
        <f t="shared" si="72"/>
        <v>-1</v>
      </c>
      <c r="I449" s="23">
        <f t="shared" si="73"/>
        <v>0.874</v>
      </c>
      <c r="J449" s="29">
        <f t="shared" si="74"/>
        <v>1.1873739176671569E-33</v>
      </c>
      <c r="K449" s="25">
        <f t="shared" si="75"/>
        <v>-1</v>
      </c>
      <c r="L449" s="23">
        <f t="shared" si="76"/>
        <v>0.437</v>
      </c>
      <c r="M449" s="29">
        <f t="shared" si="77"/>
        <v>3.0839742284131381E-34</v>
      </c>
      <c r="N449" s="25">
        <f t="shared" si="78"/>
        <v>-1</v>
      </c>
      <c r="O449" s="11"/>
    </row>
    <row r="450" spans="2:15" s="1" customFormat="1" hidden="1" outlineLevel="1" x14ac:dyDescent="0.2">
      <c r="B450" s="26">
        <v>438</v>
      </c>
      <c r="C450" s="26"/>
      <c r="D450" s="24" t="e">
        <f t="shared" si="68"/>
        <v>#NUM!</v>
      </c>
      <c r="E450" s="25">
        <f t="shared" si="69"/>
        <v>-1</v>
      </c>
      <c r="F450" s="23">
        <f t="shared" si="70"/>
        <v>0</v>
      </c>
      <c r="G450" s="29" t="e">
        <f t="shared" si="71"/>
        <v>#NUM!</v>
      </c>
      <c r="H450" s="25">
        <f t="shared" si="72"/>
        <v>-1</v>
      </c>
      <c r="I450" s="23">
        <f t="shared" si="73"/>
        <v>0.876</v>
      </c>
      <c r="J450" s="29">
        <f t="shared" si="74"/>
        <v>2.9079890652973319E-34</v>
      </c>
      <c r="K450" s="25">
        <f t="shared" si="75"/>
        <v>-1</v>
      </c>
      <c r="L450" s="23">
        <f t="shared" si="76"/>
        <v>0.438</v>
      </c>
      <c r="M450" s="29">
        <f t="shared" si="77"/>
        <v>6.7496903558919604E-34</v>
      </c>
      <c r="N450" s="25">
        <f t="shared" si="78"/>
        <v>-1</v>
      </c>
      <c r="O450" s="11"/>
    </row>
    <row r="451" spans="2:15" s="1" customFormat="1" hidden="1" outlineLevel="1" x14ac:dyDescent="0.2">
      <c r="B451" s="26">
        <v>439</v>
      </c>
      <c r="C451" s="26"/>
      <c r="D451" s="24" t="e">
        <f t="shared" si="68"/>
        <v>#NUM!</v>
      </c>
      <c r="E451" s="25">
        <f t="shared" si="69"/>
        <v>-1</v>
      </c>
      <c r="F451" s="23">
        <f t="shared" si="70"/>
        <v>0</v>
      </c>
      <c r="G451" s="29" t="e">
        <f t="shared" si="71"/>
        <v>#NUM!</v>
      </c>
      <c r="H451" s="25">
        <f t="shared" si="72"/>
        <v>-1</v>
      </c>
      <c r="I451" s="23">
        <f t="shared" si="73"/>
        <v>0.878</v>
      </c>
      <c r="J451" s="29">
        <f t="shared" si="74"/>
        <v>6.9929232832920557E-35</v>
      </c>
      <c r="K451" s="25">
        <f t="shared" si="75"/>
        <v>-1</v>
      </c>
      <c r="L451" s="23">
        <f t="shared" si="76"/>
        <v>0.439</v>
      </c>
      <c r="M451" s="29">
        <f t="shared" si="77"/>
        <v>1.4712770839174512E-33</v>
      </c>
      <c r="N451" s="25">
        <f t="shared" si="78"/>
        <v>-1</v>
      </c>
      <c r="O451" s="11"/>
    </row>
    <row r="452" spans="2:15" s="1" customFormat="1" hidden="1" outlineLevel="1" x14ac:dyDescent="0.2">
      <c r="B452" s="26">
        <v>440</v>
      </c>
      <c r="C452" s="26"/>
      <c r="D452" s="24" t="e">
        <f t="shared" si="68"/>
        <v>#NUM!</v>
      </c>
      <c r="E452" s="25">
        <f t="shared" si="69"/>
        <v>-1</v>
      </c>
      <c r="F452" s="23">
        <f t="shared" si="70"/>
        <v>0</v>
      </c>
      <c r="G452" s="29" t="e">
        <f t="shared" si="71"/>
        <v>#NUM!</v>
      </c>
      <c r="H452" s="25">
        <f t="shared" si="72"/>
        <v>-1</v>
      </c>
      <c r="I452" s="23">
        <f t="shared" si="73"/>
        <v>0.88</v>
      </c>
      <c r="J452" s="29">
        <f t="shared" si="74"/>
        <v>1.650725072339803E-35</v>
      </c>
      <c r="K452" s="25">
        <f t="shared" si="75"/>
        <v>-1</v>
      </c>
      <c r="L452" s="23">
        <f t="shared" si="76"/>
        <v>0.44</v>
      </c>
      <c r="M452" s="29">
        <f t="shared" si="77"/>
        <v>3.1940630206935993E-33</v>
      </c>
      <c r="N452" s="25">
        <f t="shared" si="78"/>
        <v>-1</v>
      </c>
      <c r="O452" s="11"/>
    </row>
    <row r="453" spans="2:15" s="1" customFormat="1" hidden="1" outlineLevel="1" x14ac:dyDescent="0.2">
      <c r="B453" s="26">
        <v>441</v>
      </c>
      <c r="C453" s="26"/>
      <c r="D453" s="24" t="e">
        <f t="shared" si="68"/>
        <v>#NUM!</v>
      </c>
      <c r="E453" s="25">
        <f t="shared" si="69"/>
        <v>-1</v>
      </c>
      <c r="F453" s="23">
        <f t="shared" si="70"/>
        <v>0</v>
      </c>
      <c r="G453" s="29" t="e">
        <f t="shared" si="71"/>
        <v>#NUM!</v>
      </c>
      <c r="H453" s="25">
        <f t="shared" si="72"/>
        <v>-1</v>
      </c>
      <c r="I453" s="23">
        <f t="shared" si="73"/>
        <v>0.88200000000000001</v>
      </c>
      <c r="J453" s="29">
        <f t="shared" si="74"/>
        <v>3.824073526655967E-36</v>
      </c>
      <c r="K453" s="25">
        <f t="shared" si="75"/>
        <v>-1</v>
      </c>
      <c r="L453" s="23">
        <f t="shared" si="76"/>
        <v>0.441</v>
      </c>
      <c r="M453" s="29">
        <f t="shared" si="77"/>
        <v>6.9060822069056453E-33</v>
      </c>
      <c r="N453" s="25">
        <f t="shared" si="78"/>
        <v>-1</v>
      </c>
      <c r="O453" s="11"/>
    </row>
    <row r="454" spans="2:15" s="1" customFormat="1" hidden="1" outlineLevel="1" x14ac:dyDescent="0.2">
      <c r="B454" s="26">
        <v>442</v>
      </c>
      <c r="C454" s="26"/>
      <c r="D454" s="24" t="e">
        <f t="shared" si="68"/>
        <v>#NUM!</v>
      </c>
      <c r="E454" s="25">
        <f t="shared" si="69"/>
        <v>-1</v>
      </c>
      <c r="F454" s="23">
        <f t="shared" si="70"/>
        <v>0</v>
      </c>
      <c r="G454" s="29" t="e">
        <f t="shared" si="71"/>
        <v>#NUM!</v>
      </c>
      <c r="H454" s="25">
        <f t="shared" si="72"/>
        <v>-1</v>
      </c>
      <c r="I454" s="23">
        <f t="shared" si="73"/>
        <v>0.88400000000000001</v>
      </c>
      <c r="J454" s="29">
        <f t="shared" si="74"/>
        <v>8.6915013443684526E-37</v>
      </c>
      <c r="K454" s="25">
        <f t="shared" si="75"/>
        <v>-1</v>
      </c>
      <c r="L454" s="23">
        <f t="shared" si="76"/>
        <v>0.442</v>
      </c>
      <c r="M454" s="29">
        <f t="shared" si="77"/>
        <v>1.4871682590228204E-32</v>
      </c>
      <c r="N454" s="25">
        <f t="shared" si="78"/>
        <v>-1</v>
      </c>
      <c r="O454" s="11"/>
    </row>
    <row r="455" spans="2:15" s="1" customFormat="1" hidden="1" outlineLevel="1" x14ac:dyDescent="0.2">
      <c r="B455" s="26">
        <v>443</v>
      </c>
      <c r="C455" s="26"/>
      <c r="D455" s="24" t="e">
        <f t="shared" si="68"/>
        <v>#NUM!</v>
      </c>
      <c r="E455" s="25">
        <f t="shared" si="69"/>
        <v>-1</v>
      </c>
      <c r="F455" s="23">
        <f t="shared" si="70"/>
        <v>0</v>
      </c>
      <c r="G455" s="29" t="e">
        <f t="shared" si="71"/>
        <v>#NUM!</v>
      </c>
      <c r="H455" s="25">
        <f t="shared" si="72"/>
        <v>-1</v>
      </c>
      <c r="I455" s="23">
        <f t="shared" si="73"/>
        <v>0.88600000000000001</v>
      </c>
      <c r="J455" s="29">
        <f t="shared" si="74"/>
        <v>1.9375721989092889E-37</v>
      </c>
      <c r="K455" s="25">
        <f t="shared" si="75"/>
        <v>-1</v>
      </c>
      <c r="L455" s="23">
        <f t="shared" si="76"/>
        <v>0.443</v>
      </c>
      <c r="M455" s="29">
        <f t="shared" si="77"/>
        <v>3.1895499345792504E-32</v>
      </c>
      <c r="N455" s="25">
        <f t="shared" si="78"/>
        <v>-1</v>
      </c>
      <c r="O455" s="11"/>
    </row>
    <row r="456" spans="2:15" s="1" customFormat="1" hidden="1" outlineLevel="1" x14ac:dyDescent="0.2">
      <c r="B456" s="26">
        <v>444</v>
      </c>
      <c r="C456" s="26"/>
      <c r="D456" s="24" t="e">
        <f t="shared" si="68"/>
        <v>#NUM!</v>
      </c>
      <c r="E456" s="25">
        <f t="shared" si="69"/>
        <v>-1</v>
      </c>
      <c r="F456" s="23">
        <f t="shared" si="70"/>
        <v>0</v>
      </c>
      <c r="G456" s="29" t="e">
        <f t="shared" si="71"/>
        <v>#NUM!</v>
      </c>
      <c r="H456" s="25">
        <f t="shared" si="72"/>
        <v>-1</v>
      </c>
      <c r="I456" s="23">
        <f t="shared" si="73"/>
        <v>0.88800000000000001</v>
      </c>
      <c r="J456" s="29">
        <f t="shared" si="74"/>
        <v>4.2353431740219091E-38</v>
      </c>
      <c r="K456" s="25">
        <f t="shared" si="75"/>
        <v>-1</v>
      </c>
      <c r="L456" s="23">
        <f t="shared" si="76"/>
        <v>0.44400000000000001</v>
      </c>
      <c r="M456" s="29">
        <f t="shared" si="77"/>
        <v>6.8130324296518686E-32</v>
      </c>
      <c r="N456" s="25">
        <f t="shared" si="78"/>
        <v>-1</v>
      </c>
      <c r="O456" s="11"/>
    </row>
    <row r="457" spans="2:15" s="1" customFormat="1" hidden="1" outlineLevel="1" x14ac:dyDescent="0.2">
      <c r="B457" s="26">
        <v>445</v>
      </c>
      <c r="C457" s="26"/>
      <c r="D457" s="24" t="e">
        <f t="shared" si="68"/>
        <v>#NUM!</v>
      </c>
      <c r="E457" s="25">
        <f t="shared" si="69"/>
        <v>-1</v>
      </c>
      <c r="F457" s="23">
        <f t="shared" si="70"/>
        <v>0</v>
      </c>
      <c r="G457" s="29" t="e">
        <f t="shared" si="71"/>
        <v>#NUM!</v>
      </c>
      <c r="H457" s="25">
        <f t="shared" si="72"/>
        <v>-1</v>
      </c>
      <c r="I457" s="23">
        <f t="shared" si="73"/>
        <v>0.89</v>
      </c>
      <c r="J457" s="29">
        <f t="shared" si="74"/>
        <v>9.0751841590945127E-39</v>
      </c>
      <c r="K457" s="25">
        <f t="shared" si="75"/>
        <v>-1</v>
      </c>
      <c r="L457" s="23">
        <f t="shared" si="76"/>
        <v>0.44500000000000001</v>
      </c>
      <c r="M457" s="29">
        <f t="shared" si="77"/>
        <v>1.4494193741016293E-31</v>
      </c>
      <c r="N457" s="25">
        <f t="shared" si="78"/>
        <v>-1</v>
      </c>
      <c r="O457" s="11"/>
    </row>
    <row r="458" spans="2:15" s="1" customFormat="1" hidden="1" outlineLevel="1" x14ac:dyDescent="0.2">
      <c r="B458" s="26">
        <v>446</v>
      </c>
      <c r="C458" s="26"/>
      <c r="D458" s="24" t="e">
        <f t="shared" si="68"/>
        <v>#NUM!</v>
      </c>
      <c r="E458" s="25">
        <f t="shared" si="69"/>
        <v>-1</v>
      </c>
      <c r="F458" s="23">
        <f t="shared" si="70"/>
        <v>0</v>
      </c>
      <c r="G458" s="29" t="e">
        <f t="shared" si="71"/>
        <v>#NUM!</v>
      </c>
      <c r="H458" s="25">
        <f t="shared" si="72"/>
        <v>-1</v>
      </c>
      <c r="I458" s="23">
        <f t="shared" si="73"/>
        <v>0.89200000000000002</v>
      </c>
      <c r="J458" s="29">
        <f t="shared" si="74"/>
        <v>1.9055576967193675E-39</v>
      </c>
      <c r="K458" s="25">
        <f t="shared" si="75"/>
        <v>-1</v>
      </c>
      <c r="L458" s="23">
        <f t="shared" si="76"/>
        <v>0.44600000000000001</v>
      </c>
      <c r="M458" s="29">
        <f t="shared" si="77"/>
        <v>3.0710791670988393E-31</v>
      </c>
      <c r="N458" s="25">
        <f t="shared" si="78"/>
        <v>-1</v>
      </c>
      <c r="O458" s="11"/>
    </row>
    <row r="459" spans="2:15" s="1" customFormat="1" hidden="1" outlineLevel="1" x14ac:dyDescent="0.2">
      <c r="B459" s="26">
        <v>447</v>
      </c>
      <c r="C459" s="26"/>
      <c r="D459" s="24" t="e">
        <f t="shared" si="68"/>
        <v>#NUM!</v>
      </c>
      <c r="E459" s="25">
        <f t="shared" si="69"/>
        <v>-1</v>
      </c>
      <c r="F459" s="23">
        <f t="shared" si="70"/>
        <v>0</v>
      </c>
      <c r="G459" s="29" t="e">
        <f t="shared" si="71"/>
        <v>#NUM!</v>
      </c>
      <c r="H459" s="25">
        <f t="shared" si="72"/>
        <v>-1</v>
      </c>
      <c r="I459" s="23">
        <f t="shared" si="73"/>
        <v>0.89400000000000002</v>
      </c>
      <c r="J459" s="29">
        <f t="shared" si="74"/>
        <v>3.9196488809717325E-40</v>
      </c>
      <c r="K459" s="25">
        <f t="shared" si="75"/>
        <v>-1</v>
      </c>
      <c r="L459" s="23">
        <f t="shared" si="76"/>
        <v>0.44700000000000001</v>
      </c>
      <c r="M459" s="29">
        <f t="shared" si="77"/>
        <v>6.4808516288823302E-31</v>
      </c>
      <c r="N459" s="25">
        <f t="shared" si="78"/>
        <v>-1</v>
      </c>
      <c r="O459" s="11"/>
    </row>
    <row r="460" spans="2:15" s="1" customFormat="1" hidden="1" outlineLevel="1" x14ac:dyDescent="0.2">
      <c r="B460" s="26">
        <v>448</v>
      </c>
      <c r="C460" s="26"/>
      <c r="D460" s="24" t="e">
        <f t="shared" ref="D460:D523" si="79">BINOMDIST($B460,C$9,D$9,0)</f>
        <v>#NUM!</v>
      </c>
      <c r="E460" s="25">
        <f t="shared" ref="E460:E523" si="80">IF(ABS($C460-$D$9)&lt;=$B$9,D460,-1)</f>
        <v>-1</v>
      </c>
      <c r="F460" s="23">
        <f t="shared" ref="F460:F512" si="81">IF($B460/F$9&lt;=1,$B460/F$9,0)</f>
        <v>0</v>
      </c>
      <c r="G460" s="29" t="e">
        <f t="shared" ref="G460:G523" si="82">4*BINOMDIST($B460,F$9,G$9,0)</f>
        <v>#NUM!</v>
      </c>
      <c r="H460" s="25">
        <f t="shared" ref="H460:H523" si="83">IF(ABS($F460-$D$9)&lt;=$B$9,G460,-1)</f>
        <v>-1</v>
      </c>
      <c r="I460" s="23">
        <f t="shared" ref="I460:I512" si="84">$B460/I$9</f>
        <v>0.89600000000000002</v>
      </c>
      <c r="J460" s="29">
        <f t="shared" ref="J460:J523" si="85">10*BINOMDIST($B460,I$9,J$9,0)</f>
        <v>7.8955765043223045E-41</v>
      </c>
      <c r="K460" s="25">
        <f t="shared" ref="K460:K523" si="86">IF(ABS($I460-$D$9)&lt;=$B$9,J460,-1)</f>
        <v>-1</v>
      </c>
      <c r="L460" s="23">
        <f t="shared" ref="L460:L523" si="87">$B460/L$9</f>
        <v>0.44800000000000001</v>
      </c>
      <c r="M460" s="29">
        <f t="shared" ref="M460:M523" si="88">20*BINOMDIST($B460,L$9,M$9,0)</f>
        <v>1.3621283174385995E-30</v>
      </c>
      <c r="N460" s="25">
        <f t="shared" ref="N460:N523" si="89">IF(ABS($L460-$D$9)&lt;=$B$9,M460,-1)</f>
        <v>-1</v>
      </c>
      <c r="O460" s="11"/>
    </row>
    <row r="461" spans="2:15" s="1" customFormat="1" hidden="1" outlineLevel="1" x14ac:dyDescent="0.2">
      <c r="B461" s="26">
        <v>449</v>
      </c>
      <c r="C461" s="26"/>
      <c r="D461" s="24" t="e">
        <f t="shared" si="79"/>
        <v>#NUM!</v>
      </c>
      <c r="E461" s="25">
        <f t="shared" si="80"/>
        <v>-1</v>
      </c>
      <c r="F461" s="23">
        <f t="shared" si="81"/>
        <v>0</v>
      </c>
      <c r="G461" s="29" t="e">
        <f t="shared" si="82"/>
        <v>#NUM!</v>
      </c>
      <c r="H461" s="25">
        <f t="shared" si="83"/>
        <v>-1</v>
      </c>
      <c r="I461" s="23">
        <f t="shared" si="84"/>
        <v>0.89800000000000002</v>
      </c>
      <c r="J461" s="29">
        <f t="shared" si="85"/>
        <v>1.5569679545031175E-41</v>
      </c>
      <c r="K461" s="25">
        <f t="shared" si="86"/>
        <v>-1</v>
      </c>
      <c r="L461" s="23">
        <f t="shared" si="87"/>
        <v>0.44900000000000001</v>
      </c>
      <c r="M461" s="29">
        <f t="shared" si="88"/>
        <v>2.8513437890353552E-30</v>
      </c>
      <c r="N461" s="25">
        <f t="shared" si="89"/>
        <v>-1</v>
      </c>
      <c r="O461" s="11"/>
    </row>
    <row r="462" spans="2:15" s="1" customFormat="1" hidden="1" outlineLevel="1" x14ac:dyDescent="0.2">
      <c r="B462" s="26">
        <v>450</v>
      </c>
      <c r="C462" s="26"/>
      <c r="D462" s="24" t="e">
        <f t="shared" si="79"/>
        <v>#NUM!</v>
      </c>
      <c r="E462" s="25">
        <f t="shared" si="80"/>
        <v>-1</v>
      </c>
      <c r="F462" s="23">
        <f t="shared" si="81"/>
        <v>0</v>
      </c>
      <c r="G462" s="29" t="e">
        <f t="shared" si="82"/>
        <v>#NUM!</v>
      </c>
      <c r="H462" s="25">
        <f t="shared" si="83"/>
        <v>-1</v>
      </c>
      <c r="I462" s="23">
        <f t="shared" si="84"/>
        <v>0.9</v>
      </c>
      <c r="J462" s="29">
        <f t="shared" si="85"/>
        <v>3.0045273500412437E-42</v>
      </c>
      <c r="K462" s="25">
        <f t="shared" si="86"/>
        <v>-1</v>
      </c>
      <c r="L462" s="23">
        <f t="shared" si="87"/>
        <v>0.45</v>
      </c>
      <c r="M462" s="29">
        <f t="shared" si="88"/>
        <v>5.9446664834105368E-30</v>
      </c>
      <c r="N462" s="25">
        <f t="shared" si="89"/>
        <v>-1</v>
      </c>
      <c r="O462" s="11"/>
    </row>
    <row r="463" spans="2:15" s="1" customFormat="1" hidden="1" outlineLevel="1" x14ac:dyDescent="0.2">
      <c r="B463" s="26">
        <v>451</v>
      </c>
      <c r="C463" s="26"/>
      <c r="D463" s="24" t="e">
        <f t="shared" si="79"/>
        <v>#NUM!</v>
      </c>
      <c r="E463" s="25">
        <f t="shared" si="80"/>
        <v>-1</v>
      </c>
      <c r="F463" s="23">
        <f t="shared" si="81"/>
        <v>0</v>
      </c>
      <c r="G463" s="29" t="e">
        <f t="shared" si="82"/>
        <v>#NUM!</v>
      </c>
      <c r="H463" s="25">
        <f t="shared" si="83"/>
        <v>-1</v>
      </c>
      <c r="I463" s="23">
        <f t="shared" si="84"/>
        <v>0.90200000000000002</v>
      </c>
      <c r="J463" s="29">
        <f t="shared" si="85"/>
        <v>5.6716372940790471E-43</v>
      </c>
      <c r="K463" s="25">
        <f t="shared" si="86"/>
        <v>-1</v>
      </c>
      <c r="L463" s="23">
        <f t="shared" si="87"/>
        <v>0.45100000000000001</v>
      </c>
      <c r="M463" s="29">
        <f t="shared" si="88"/>
        <v>1.2343902058499141E-29</v>
      </c>
      <c r="N463" s="25">
        <f t="shared" si="89"/>
        <v>-1</v>
      </c>
      <c r="O463" s="11"/>
    </row>
    <row r="464" spans="2:15" s="1" customFormat="1" hidden="1" outlineLevel="1" x14ac:dyDescent="0.2">
      <c r="B464" s="26">
        <v>452</v>
      </c>
      <c r="C464" s="26"/>
      <c r="D464" s="24" t="e">
        <f t="shared" si="79"/>
        <v>#NUM!</v>
      </c>
      <c r="E464" s="25">
        <f t="shared" si="80"/>
        <v>-1</v>
      </c>
      <c r="F464" s="23">
        <f t="shared" si="81"/>
        <v>0</v>
      </c>
      <c r="G464" s="29" t="e">
        <f t="shared" si="82"/>
        <v>#NUM!</v>
      </c>
      <c r="H464" s="25">
        <f t="shared" si="83"/>
        <v>-1</v>
      </c>
      <c r="I464" s="23">
        <f t="shared" si="84"/>
        <v>0.90400000000000003</v>
      </c>
      <c r="J464" s="29">
        <f t="shared" si="85"/>
        <v>1.0468993259281155E-43</v>
      </c>
      <c r="K464" s="25">
        <f t="shared" si="86"/>
        <v>-1</v>
      </c>
      <c r="L464" s="23">
        <f t="shared" si="87"/>
        <v>0.45200000000000001</v>
      </c>
      <c r="M464" s="29">
        <f t="shared" si="88"/>
        <v>2.5528494409072465E-29</v>
      </c>
      <c r="N464" s="25">
        <f t="shared" si="89"/>
        <v>-1</v>
      </c>
      <c r="O464" s="11"/>
    </row>
    <row r="465" spans="2:15" s="1" customFormat="1" hidden="1" outlineLevel="1" x14ac:dyDescent="0.2">
      <c r="B465" s="26">
        <v>453</v>
      </c>
      <c r="C465" s="26"/>
      <c r="D465" s="24" t="e">
        <f t="shared" si="79"/>
        <v>#NUM!</v>
      </c>
      <c r="E465" s="25">
        <f t="shared" si="80"/>
        <v>-1</v>
      </c>
      <c r="F465" s="23">
        <f t="shared" si="81"/>
        <v>0</v>
      </c>
      <c r="G465" s="29" t="e">
        <f t="shared" si="82"/>
        <v>#NUM!</v>
      </c>
      <c r="H465" s="25">
        <f t="shared" si="83"/>
        <v>-1</v>
      </c>
      <c r="I465" s="23">
        <f t="shared" si="84"/>
        <v>0.90600000000000003</v>
      </c>
      <c r="J465" s="29">
        <f t="shared" si="85"/>
        <v>1.8888035091024795E-44</v>
      </c>
      <c r="K465" s="25">
        <f t="shared" si="86"/>
        <v>-1</v>
      </c>
      <c r="L465" s="23">
        <f t="shared" si="87"/>
        <v>0.45300000000000001</v>
      </c>
      <c r="M465" s="29">
        <f t="shared" si="88"/>
        <v>5.2583123977018083E-29</v>
      </c>
      <c r="N465" s="25">
        <f t="shared" si="89"/>
        <v>-1</v>
      </c>
      <c r="O465" s="11"/>
    </row>
    <row r="466" spans="2:15" s="1" customFormat="1" hidden="1" outlineLevel="1" x14ac:dyDescent="0.2">
      <c r="B466" s="26">
        <v>454</v>
      </c>
      <c r="C466" s="26"/>
      <c r="D466" s="24" t="e">
        <f t="shared" si="79"/>
        <v>#NUM!</v>
      </c>
      <c r="E466" s="25">
        <f t="shared" si="80"/>
        <v>-1</v>
      </c>
      <c r="F466" s="23">
        <f t="shared" si="81"/>
        <v>0</v>
      </c>
      <c r="G466" s="29" t="e">
        <f t="shared" si="82"/>
        <v>#NUM!</v>
      </c>
      <c r="H466" s="25">
        <f t="shared" si="83"/>
        <v>-1</v>
      </c>
      <c r="I466" s="23">
        <f t="shared" si="84"/>
        <v>0.90800000000000003</v>
      </c>
      <c r="J466" s="29">
        <f t="shared" si="85"/>
        <v>3.3294125434292242E-45</v>
      </c>
      <c r="K466" s="25">
        <f t="shared" si="86"/>
        <v>-1</v>
      </c>
      <c r="L466" s="23">
        <f t="shared" si="87"/>
        <v>0.45400000000000001</v>
      </c>
      <c r="M466" s="29">
        <f t="shared" si="88"/>
        <v>1.078739751977627E-28</v>
      </c>
      <c r="N466" s="25">
        <f t="shared" si="89"/>
        <v>-1</v>
      </c>
      <c r="O466" s="11"/>
    </row>
    <row r="467" spans="2:15" s="1" customFormat="1" hidden="1" outlineLevel="1" x14ac:dyDescent="0.2">
      <c r="B467" s="26">
        <v>455</v>
      </c>
      <c r="C467" s="26"/>
      <c r="D467" s="24" t="e">
        <f t="shared" si="79"/>
        <v>#NUM!</v>
      </c>
      <c r="E467" s="25">
        <f t="shared" si="80"/>
        <v>-1</v>
      </c>
      <c r="F467" s="23">
        <f t="shared" si="81"/>
        <v>0</v>
      </c>
      <c r="G467" s="29" t="e">
        <f t="shared" si="82"/>
        <v>#NUM!</v>
      </c>
      <c r="H467" s="25">
        <f t="shared" si="83"/>
        <v>-1</v>
      </c>
      <c r="I467" s="23">
        <f t="shared" si="84"/>
        <v>0.91</v>
      </c>
      <c r="J467" s="29">
        <f t="shared" si="85"/>
        <v>5.731296436506156E-46</v>
      </c>
      <c r="K467" s="25">
        <f t="shared" si="86"/>
        <v>-1</v>
      </c>
      <c r="L467" s="23">
        <f t="shared" si="87"/>
        <v>0.45500000000000002</v>
      </c>
      <c r="M467" s="29">
        <f t="shared" si="88"/>
        <v>2.2041277094460939E-28</v>
      </c>
      <c r="N467" s="25">
        <f t="shared" si="89"/>
        <v>-1</v>
      </c>
      <c r="O467" s="11"/>
    </row>
    <row r="468" spans="2:15" s="1" customFormat="1" hidden="1" outlineLevel="1" x14ac:dyDescent="0.2">
      <c r="B468" s="26">
        <v>456</v>
      </c>
      <c r="C468" s="26"/>
      <c r="D468" s="24" t="e">
        <f t="shared" si="79"/>
        <v>#NUM!</v>
      </c>
      <c r="E468" s="25">
        <f t="shared" si="80"/>
        <v>-1</v>
      </c>
      <c r="F468" s="23">
        <f t="shared" si="81"/>
        <v>0</v>
      </c>
      <c r="G468" s="29" t="e">
        <f t="shared" si="82"/>
        <v>#NUM!</v>
      </c>
      <c r="H468" s="25">
        <f t="shared" si="83"/>
        <v>-1</v>
      </c>
      <c r="I468" s="23">
        <f t="shared" si="84"/>
        <v>0.91200000000000003</v>
      </c>
      <c r="J468" s="29">
        <f t="shared" si="85"/>
        <v>9.6302900648969566E-47</v>
      </c>
      <c r="K468" s="25">
        <f t="shared" si="86"/>
        <v>-1</v>
      </c>
      <c r="L468" s="23">
        <f t="shared" si="87"/>
        <v>0.45600000000000002</v>
      </c>
      <c r="M468" s="29">
        <f t="shared" si="88"/>
        <v>4.4854625950588357E-28</v>
      </c>
      <c r="N468" s="25">
        <f t="shared" si="89"/>
        <v>-1</v>
      </c>
      <c r="O468" s="11"/>
    </row>
    <row r="469" spans="2:15" s="1" customFormat="1" hidden="1" outlineLevel="1" x14ac:dyDescent="0.2">
      <c r="B469" s="26">
        <v>457</v>
      </c>
      <c r="C469" s="26"/>
      <c r="D469" s="24" t="e">
        <f t="shared" si="79"/>
        <v>#NUM!</v>
      </c>
      <c r="E469" s="25">
        <f t="shared" si="80"/>
        <v>-1</v>
      </c>
      <c r="F469" s="23">
        <f t="shared" si="81"/>
        <v>0</v>
      </c>
      <c r="G469" s="29" t="e">
        <f t="shared" si="82"/>
        <v>#NUM!</v>
      </c>
      <c r="H469" s="25">
        <f t="shared" si="83"/>
        <v>-1</v>
      </c>
      <c r="I469" s="23">
        <f t="shared" si="84"/>
        <v>0.91400000000000003</v>
      </c>
      <c r="J469" s="29">
        <f t="shared" si="85"/>
        <v>1.5787547495354497E-47</v>
      </c>
      <c r="K469" s="25">
        <f t="shared" si="86"/>
        <v>-1</v>
      </c>
      <c r="L469" s="23">
        <f t="shared" si="87"/>
        <v>0.45700000000000002</v>
      </c>
      <c r="M469" s="29">
        <f t="shared" si="88"/>
        <v>9.091358096744946E-28</v>
      </c>
      <c r="N469" s="25">
        <f t="shared" si="89"/>
        <v>-1</v>
      </c>
      <c r="O469" s="11"/>
    </row>
    <row r="470" spans="2:15" s="1" customFormat="1" hidden="1" outlineLevel="1" x14ac:dyDescent="0.2">
      <c r="B470" s="26">
        <v>458</v>
      </c>
      <c r="C470" s="26"/>
      <c r="D470" s="24" t="e">
        <f t="shared" si="79"/>
        <v>#NUM!</v>
      </c>
      <c r="E470" s="25">
        <f t="shared" si="80"/>
        <v>-1</v>
      </c>
      <c r="F470" s="23">
        <f t="shared" si="81"/>
        <v>0</v>
      </c>
      <c r="G470" s="29" t="e">
        <f t="shared" si="82"/>
        <v>#NUM!</v>
      </c>
      <c r="H470" s="25">
        <f t="shared" si="83"/>
        <v>-1</v>
      </c>
      <c r="I470" s="23">
        <f t="shared" si="84"/>
        <v>0.91600000000000004</v>
      </c>
      <c r="J470" s="29">
        <f t="shared" si="85"/>
        <v>2.523808932191401E-48</v>
      </c>
      <c r="K470" s="25">
        <f t="shared" si="86"/>
        <v>-1</v>
      </c>
      <c r="L470" s="23">
        <f t="shared" si="87"/>
        <v>0.45800000000000002</v>
      </c>
      <c r="M470" s="29">
        <f t="shared" si="88"/>
        <v>1.835278349649159E-27</v>
      </c>
      <c r="N470" s="25">
        <f t="shared" si="89"/>
        <v>-1</v>
      </c>
      <c r="O470" s="11"/>
    </row>
    <row r="471" spans="2:15" s="1" customFormat="1" hidden="1" outlineLevel="1" x14ac:dyDescent="0.2">
      <c r="B471" s="26">
        <v>459</v>
      </c>
      <c r="C471" s="26"/>
      <c r="D471" s="24" t="e">
        <f t="shared" si="79"/>
        <v>#NUM!</v>
      </c>
      <c r="E471" s="25">
        <f t="shared" si="80"/>
        <v>-1</v>
      </c>
      <c r="F471" s="23">
        <f t="shared" si="81"/>
        <v>0</v>
      </c>
      <c r="G471" s="29" t="e">
        <f t="shared" si="82"/>
        <v>#NUM!</v>
      </c>
      <c r="H471" s="25">
        <f t="shared" si="83"/>
        <v>-1</v>
      </c>
      <c r="I471" s="23">
        <f t="shared" si="84"/>
        <v>0.91800000000000004</v>
      </c>
      <c r="J471" s="29">
        <f t="shared" si="85"/>
        <v>3.9321665398212313E-49</v>
      </c>
      <c r="K471" s="25">
        <f t="shared" si="86"/>
        <v>-1</v>
      </c>
      <c r="L471" s="23">
        <f t="shared" si="87"/>
        <v>0.45900000000000002</v>
      </c>
      <c r="M471" s="29">
        <f t="shared" si="88"/>
        <v>3.6900085101054075E-27</v>
      </c>
      <c r="N471" s="25">
        <f t="shared" si="89"/>
        <v>-1</v>
      </c>
      <c r="O471" s="11"/>
    </row>
    <row r="472" spans="2:15" s="1" customFormat="1" hidden="1" outlineLevel="1" x14ac:dyDescent="0.2">
      <c r="B472" s="26">
        <v>460</v>
      </c>
      <c r="C472" s="26"/>
      <c r="D472" s="24" t="e">
        <f t="shared" si="79"/>
        <v>#NUM!</v>
      </c>
      <c r="E472" s="25">
        <f t="shared" si="80"/>
        <v>-1</v>
      </c>
      <c r="F472" s="23">
        <f t="shared" si="81"/>
        <v>0</v>
      </c>
      <c r="G472" s="29" t="e">
        <f t="shared" si="82"/>
        <v>#NUM!</v>
      </c>
      <c r="H472" s="25">
        <f t="shared" si="83"/>
        <v>-1</v>
      </c>
      <c r="I472" s="23">
        <f t="shared" si="84"/>
        <v>0.92</v>
      </c>
      <c r="J472" s="29">
        <f t="shared" si="85"/>
        <v>5.967559443218706E-50</v>
      </c>
      <c r="K472" s="25">
        <f t="shared" si="86"/>
        <v>-1</v>
      </c>
      <c r="L472" s="23">
        <f t="shared" si="87"/>
        <v>0.46</v>
      </c>
      <c r="M472" s="29">
        <f t="shared" si="88"/>
        <v>7.3893396034031536E-27</v>
      </c>
      <c r="N472" s="25">
        <f t="shared" si="89"/>
        <v>-1</v>
      </c>
      <c r="O472" s="11"/>
    </row>
    <row r="473" spans="2:15" s="1" customFormat="1" hidden="1" outlineLevel="1" x14ac:dyDescent="0.2">
      <c r="B473" s="26">
        <v>461</v>
      </c>
      <c r="C473" s="26"/>
      <c r="D473" s="24" t="e">
        <f t="shared" si="79"/>
        <v>#NUM!</v>
      </c>
      <c r="E473" s="25">
        <f t="shared" si="80"/>
        <v>-1</v>
      </c>
      <c r="F473" s="23">
        <f t="shared" si="81"/>
        <v>0</v>
      </c>
      <c r="G473" s="29" t="e">
        <f t="shared" si="82"/>
        <v>#NUM!</v>
      </c>
      <c r="H473" s="25">
        <f t="shared" si="83"/>
        <v>-1</v>
      </c>
      <c r="I473" s="23">
        <f t="shared" si="84"/>
        <v>0.92200000000000004</v>
      </c>
      <c r="J473" s="29">
        <f t="shared" si="85"/>
        <v>8.8164681930649465E-51</v>
      </c>
      <c r="K473" s="25">
        <f t="shared" si="86"/>
        <v>-1</v>
      </c>
      <c r="L473" s="23">
        <f t="shared" si="87"/>
        <v>0.46100000000000002</v>
      </c>
      <c r="M473" s="29">
        <f t="shared" si="88"/>
        <v>1.4737957044484742E-26</v>
      </c>
      <c r="N473" s="25">
        <f t="shared" si="89"/>
        <v>-1</v>
      </c>
      <c r="O473" s="11"/>
    </row>
    <row r="474" spans="2:15" s="1" customFormat="1" hidden="1" outlineLevel="1" x14ac:dyDescent="0.2">
      <c r="B474" s="26">
        <v>462</v>
      </c>
      <c r="C474" s="26"/>
      <c r="D474" s="24" t="e">
        <f t="shared" si="79"/>
        <v>#NUM!</v>
      </c>
      <c r="E474" s="25">
        <f t="shared" si="80"/>
        <v>-1</v>
      </c>
      <c r="F474" s="23">
        <f t="shared" si="81"/>
        <v>0</v>
      </c>
      <c r="G474" s="29" t="e">
        <f t="shared" si="82"/>
        <v>#NUM!</v>
      </c>
      <c r="H474" s="25">
        <f t="shared" si="83"/>
        <v>-1</v>
      </c>
      <c r="I474" s="23">
        <f t="shared" si="84"/>
        <v>0.92400000000000004</v>
      </c>
      <c r="J474" s="29">
        <f t="shared" si="85"/>
        <v>1.2672319147280125E-51</v>
      </c>
      <c r="K474" s="25">
        <f t="shared" si="86"/>
        <v>-1</v>
      </c>
      <c r="L474" s="23">
        <f t="shared" si="87"/>
        <v>0.46200000000000002</v>
      </c>
      <c r="M474" s="29">
        <f t="shared" si="88"/>
        <v>2.9276752507287886E-26</v>
      </c>
      <c r="N474" s="25">
        <f t="shared" si="89"/>
        <v>-1</v>
      </c>
      <c r="O474" s="11"/>
    </row>
    <row r="475" spans="2:15" s="1" customFormat="1" hidden="1" outlineLevel="1" x14ac:dyDescent="0.2">
      <c r="B475" s="26">
        <v>463</v>
      </c>
      <c r="C475" s="26"/>
      <c r="D475" s="24" t="e">
        <f t="shared" si="79"/>
        <v>#NUM!</v>
      </c>
      <c r="E475" s="25">
        <f t="shared" si="80"/>
        <v>-1</v>
      </c>
      <c r="F475" s="23">
        <f t="shared" si="81"/>
        <v>0</v>
      </c>
      <c r="G475" s="29" t="e">
        <f t="shared" si="82"/>
        <v>#NUM!</v>
      </c>
      <c r="H475" s="25">
        <f t="shared" si="83"/>
        <v>-1</v>
      </c>
      <c r="I475" s="23">
        <f t="shared" si="84"/>
        <v>0.92600000000000005</v>
      </c>
      <c r="J475" s="29">
        <f t="shared" si="85"/>
        <v>1.7709142512748581E-52</v>
      </c>
      <c r="K475" s="25">
        <f t="shared" si="86"/>
        <v>-1</v>
      </c>
      <c r="L475" s="23">
        <f t="shared" si="87"/>
        <v>0.46300000000000002</v>
      </c>
      <c r="M475" s="29">
        <f t="shared" si="88"/>
        <v>5.792459573183032E-26</v>
      </c>
      <c r="N475" s="25">
        <f t="shared" si="89"/>
        <v>-1</v>
      </c>
      <c r="O475" s="11"/>
    </row>
    <row r="476" spans="2:15" s="1" customFormat="1" hidden="1" outlineLevel="1" x14ac:dyDescent="0.2">
      <c r="B476" s="26">
        <v>464</v>
      </c>
      <c r="C476" s="26"/>
      <c r="D476" s="24" t="e">
        <f t="shared" si="79"/>
        <v>#NUM!</v>
      </c>
      <c r="E476" s="25">
        <f t="shared" si="80"/>
        <v>-1</v>
      </c>
      <c r="F476" s="23">
        <f t="shared" si="81"/>
        <v>0</v>
      </c>
      <c r="G476" s="29" t="e">
        <f t="shared" si="82"/>
        <v>#NUM!</v>
      </c>
      <c r="H476" s="25">
        <f t="shared" si="83"/>
        <v>-1</v>
      </c>
      <c r="I476" s="23">
        <f t="shared" si="84"/>
        <v>0.92800000000000005</v>
      </c>
      <c r="J476" s="29">
        <f t="shared" si="85"/>
        <v>2.4044740911705427E-53</v>
      </c>
      <c r="K476" s="25">
        <f t="shared" si="86"/>
        <v>-1</v>
      </c>
      <c r="L476" s="23">
        <f t="shared" si="87"/>
        <v>0.46400000000000002</v>
      </c>
      <c r="M476" s="29">
        <f t="shared" si="88"/>
        <v>1.1414532841354232E-25</v>
      </c>
      <c r="N476" s="25">
        <f t="shared" si="89"/>
        <v>-1</v>
      </c>
      <c r="O476" s="11"/>
    </row>
    <row r="477" spans="2:15" s="1" customFormat="1" hidden="1" outlineLevel="1" x14ac:dyDescent="0.2">
      <c r="B477" s="26">
        <v>465</v>
      </c>
      <c r="C477" s="26"/>
      <c r="D477" s="24" t="e">
        <f t="shared" si="79"/>
        <v>#NUM!</v>
      </c>
      <c r="E477" s="25">
        <f t="shared" si="80"/>
        <v>-1</v>
      </c>
      <c r="F477" s="23">
        <f t="shared" si="81"/>
        <v>0</v>
      </c>
      <c r="G477" s="29" t="e">
        <f t="shared" si="82"/>
        <v>#NUM!</v>
      </c>
      <c r="H477" s="25">
        <f t="shared" si="83"/>
        <v>-1</v>
      </c>
      <c r="I477" s="23">
        <f t="shared" si="84"/>
        <v>0.93</v>
      </c>
      <c r="J477" s="29">
        <f t="shared" si="85"/>
        <v>3.1696293163469705E-54</v>
      </c>
      <c r="K477" s="25">
        <f t="shared" si="86"/>
        <v>-1</v>
      </c>
      <c r="L477" s="23">
        <f t="shared" si="87"/>
        <v>0.46500000000000002</v>
      </c>
      <c r="M477" s="29">
        <f t="shared" si="88"/>
        <v>2.2403135424982685E-25</v>
      </c>
      <c r="N477" s="25">
        <f t="shared" si="89"/>
        <v>-1</v>
      </c>
      <c r="O477" s="11"/>
    </row>
    <row r="478" spans="2:15" s="1" customFormat="1" hidden="1" outlineLevel="1" x14ac:dyDescent="0.2">
      <c r="B478" s="26">
        <v>466</v>
      </c>
      <c r="C478" s="26"/>
      <c r="D478" s="24" t="e">
        <f t="shared" si="79"/>
        <v>#NUM!</v>
      </c>
      <c r="E478" s="25">
        <f t="shared" si="80"/>
        <v>-1</v>
      </c>
      <c r="F478" s="23">
        <f t="shared" si="81"/>
        <v>0</v>
      </c>
      <c r="G478" s="29" t="e">
        <f t="shared" si="82"/>
        <v>#NUM!</v>
      </c>
      <c r="H478" s="25">
        <f t="shared" si="83"/>
        <v>-1</v>
      </c>
      <c r="I478" s="23">
        <f t="shared" si="84"/>
        <v>0.93200000000000005</v>
      </c>
      <c r="J478" s="29">
        <f t="shared" si="85"/>
        <v>4.0534930069278962E-55</v>
      </c>
      <c r="K478" s="25">
        <f t="shared" si="86"/>
        <v>-1</v>
      </c>
      <c r="L478" s="23">
        <f t="shared" si="87"/>
        <v>0.46600000000000003</v>
      </c>
      <c r="M478" s="29">
        <f t="shared" si="88"/>
        <v>4.3794088823746146E-25</v>
      </c>
      <c r="N478" s="25">
        <f t="shared" si="89"/>
        <v>-1</v>
      </c>
      <c r="O478" s="11"/>
    </row>
    <row r="479" spans="2:15" s="1" customFormat="1" hidden="1" outlineLevel="1" x14ac:dyDescent="0.2">
      <c r="B479" s="26">
        <v>467</v>
      </c>
      <c r="C479" s="26"/>
      <c r="D479" s="24" t="e">
        <f t="shared" si="79"/>
        <v>#NUM!</v>
      </c>
      <c r="E479" s="25">
        <f t="shared" si="80"/>
        <v>-1</v>
      </c>
      <c r="F479" s="23">
        <f t="shared" si="81"/>
        <v>0</v>
      </c>
      <c r="G479" s="29" t="e">
        <f t="shared" si="82"/>
        <v>#NUM!</v>
      </c>
      <c r="H479" s="25">
        <f t="shared" si="83"/>
        <v>-1</v>
      </c>
      <c r="I479" s="23">
        <f t="shared" si="84"/>
        <v>0.93400000000000005</v>
      </c>
      <c r="J479" s="29">
        <f t="shared" si="85"/>
        <v>5.0249331679143428E-56</v>
      </c>
      <c r="K479" s="25">
        <f t="shared" si="86"/>
        <v>-1</v>
      </c>
      <c r="L479" s="23">
        <f t="shared" si="87"/>
        <v>0.46700000000000003</v>
      </c>
      <c r="M479" s="29">
        <f t="shared" si="88"/>
        <v>8.5266551085621098E-25</v>
      </c>
      <c r="N479" s="25">
        <f t="shared" si="89"/>
        <v>-1</v>
      </c>
      <c r="O479" s="11"/>
    </row>
    <row r="480" spans="2:15" s="1" customFormat="1" hidden="1" outlineLevel="1" x14ac:dyDescent="0.2">
      <c r="B480" s="26">
        <v>468</v>
      </c>
      <c r="C480" s="26"/>
      <c r="D480" s="24" t="e">
        <f t="shared" si="79"/>
        <v>#NUM!</v>
      </c>
      <c r="E480" s="25">
        <f t="shared" si="80"/>
        <v>-1</v>
      </c>
      <c r="F480" s="23">
        <f t="shared" si="81"/>
        <v>0</v>
      </c>
      <c r="G480" s="29" t="e">
        <f t="shared" si="82"/>
        <v>#NUM!</v>
      </c>
      <c r="H480" s="25">
        <f t="shared" si="83"/>
        <v>-1</v>
      </c>
      <c r="I480" s="23">
        <f t="shared" si="84"/>
        <v>0.93600000000000005</v>
      </c>
      <c r="J480" s="29">
        <f t="shared" si="85"/>
        <v>6.0330538554482333E-57</v>
      </c>
      <c r="K480" s="25">
        <f t="shared" si="86"/>
        <v>-1</v>
      </c>
      <c r="L480" s="23">
        <f t="shared" si="87"/>
        <v>0.46800000000000003</v>
      </c>
      <c r="M480" s="29">
        <f t="shared" si="88"/>
        <v>1.6534797406468845E-24</v>
      </c>
      <c r="N480" s="25">
        <f t="shared" si="89"/>
        <v>-1</v>
      </c>
      <c r="O480" s="11"/>
    </row>
    <row r="481" spans="2:15" s="1" customFormat="1" hidden="1" outlineLevel="1" x14ac:dyDescent="0.2">
      <c r="B481" s="26">
        <v>469</v>
      </c>
      <c r="C481" s="26"/>
      <c r="D481" s="24" t="e">
        <f t="shared" si="79"/>
        <v>#NUM!</v>
      </c>
      <c r="E481" s="25">
        <f t="shared" si="80"/>
        <v>-1</v>
      </c>
      <c r="F481" s="23">
        <f t="shared" si="81"/>
        <v>0</v>
      </c>
      <c r="G481" s="29" t="e">
        <f t="shared" si="82"/>
        <v>#NUM!</v>
      </c>
      <c r="H481" s="25">
        <f t="shared" si="83"/>
        <v>-1</v>
      </c>
      <c r="I481" s="23">
        <f t="shared" si="84"/>
        <v>0.93799999999999994</v>
      </c>
      <c r="J481" s="29">
        <f t="shared" si="85"/>
        <v>7.0089532487660563E-58</v>
      </c>
      <c r="K481" s="25">
        <f t="shared" si="86"/>
        <v>-1</v>
      </c>
      <c r="L481" s="23">
        <f t="shared" si="87"/>
        <v>0.46899999999999997</v>
      </c>
      <c r="M481" s="29">
        <f t="shared" si="88"/>
        <v>3.1935703905676571E-24</v>
      </c>
      <c r="N481" s="25">
        <f t="shared" si="89"/>
        <v>-1</v>
      </c>
      <c r="O481" s="11"/>
    </row>
    <row r="482" spans="2:15" s="1" customFormat="1" hidden="1" outlineLevel="1" x14ac:dyDescent="0.2">
      <c r="B482" s="26">
        <v>470</v>
      </c>
      <c r="C482" s="26"/>
      <c r="D482" s="24" t="e">
        <f t="shared" si="79"/>
        <v>#NUM!</v>
      </c>
      <c r="E482" s="25">
        <f t="shared" si="80"/>
        <v>-1</v>
      </c>
      <c r="F482" s="23">
        <f t="shared" si="81"/>
        <v>0</v>
      </c>
      <c r="G482" s="29" t="e">
        <f t="shared" si="82"/>
        <v>#NUM!</v>
      </c>
      <c r="H482" s="25">
        <f t="shared" si="83"/>
        <v>-1</v>
      </c>
      <c r="I482" s="23">
        <f t="shared" si="84"/>
        <v>0.94</v>
      </c>
      <c r="J482" s="29">
        <f t="shared" si="85"/>
        <v>7.8714696347554053E-59</v>
      </c>
      <c r="K482" s="25">
        <f t="shared" si="86"/>
        <v>-1</v>
      </c>
      <c r="L482" s="23">
        <f t="shared" si="87"/>
        <v>0.47</v>
      </c>
      <c r="M482" s="29">
        <f t="shared" si="88"/>
        <v>6.1434450992329305E-24</v>
      </c>
      <c r="N482" s="25">
        <f t="shared" si="89"/>
        <v>-1</v>
      </c>
      <c r="O482" s="11"/>
    </row>
    <row r="483" spans="2:15" s="1" customFormat="1" hidden="1" outlineLevel="1" x14ac:dyDescent="0.2">
      <c r="B483" s="26">
        <v>471</v>
      </c>
      <c r="C483" s="26"/>
      <c r="D483" s="24" t="e">
        <f t="shared" si="79"/>
        <v>#NUM!</v>
      </c>
      <c r="E483" s="25">
        <f t="shared" si="80"/>
        <v>-1</v>
      </c>
      <c r="F483" s="23">
        <f t="shared" si="81"/>
        <v>0</v>
      </c>
      <c r="G483" s="29" t="e">
        <f t="shared" si="82"/>
        <v>#NUM!</v>
      </c>
      <c r="H483" s="25">
        <f t="shared" si="83"/>
        <v>-1</v>
      </c>
      <c r="I483" s="23">
        <f t="shared" si="84"/>
        <v>0.94199999999999995</v>
      </c>
      <c r="J483" s="29">
        <f t="shared" si="85"/>
        <v>8.5367978479876239E-60</v>
      </c>
      <c r="K483" s="25">
        <f t="shared" si="86"/>
        <v>-1</v>
      </c>
      <c r="L483" s="23">
        <f t="shared" si="87"/>
        <v>0.47099999999999997</v>
      </c>
      <c r="M483" s="29">
        <f t="shared" si="88"/>
        <v>1.1770794276891109E-23</v>
      </c>
      <c r="N483" s="25">
        <f t="shared" si="89"/>
        <v>-1</v>
      </c>
      <c r="O483" s="11"/>
    </row>
    <row r="484" spans="2:15" s="1" customFormat="1" hidden="1" outlineLevel="1" x14ac:dyDescent="0.2">
      <c r="B484" s="26">
        <v>472</v>
      </c>
      <c r="C484" s="26"/>
      <c r="D484" s="24" t="e">
        <f t="shared" si="79"/>
        <v>#NUM!</v>
      </c>
      <c r="E484" s="25">
        <f t="shared" si="80"/>
        <v>-1</v>
      </c>
      <c r="F484" s="23">
        <f t="shared" si="81"/>
        <v>0</v>
      </c>
      <c r="G484" s="29" t="e">
        <f t="shared" si="82"/>
        <v>#NUM!</v>
      </c>
      <c r="H484" s="25">
        <f t="shared" si="83"/>
        <v>-1</v>
      </c>
      <c r="I484" s="23">
        <f t="shared" si="84"/>
        <v>0.94399999999999995</v>
      </c>
      <c r="J484" s="29">
        <f t="shared" si="85"/>
        <v>8.9307888618147802E-61</v>
      </c>
      <c r="K484" s="25">
        <f t="shared" si="86"/>
        <v>-1</v>
      </c>
      <c r="L484" s="23">
        <f t="shared" si="87"/>
        <v>0.47199999999999998</v>
      </c>
      <c r="M484" s="29">
        <f t="shared" si="88"/>
        <v>2.2462509211290142E-23</v>
      </c>
      <c r="N484" s="25">
        <f t="shared" si="89"/>
        <v>-1</v>
      </c>
      <c r="O484" s="11"/>
    </row>
    <row r="485" spans="2:15" s="1" customFormat="1" hidden="1" outlineLevel="1" x14ac:dyDescent="0.2">
      <c r="B485" s="26">
        <v>473</v>
      </c>
      <c r="C485" s="26"/>
      <c r="D485" s="24" t="e">
        <f t="shared" si="79"/>
        <v>#NUM!</v>
      </c>
      <c r="E485" s="25">
        <f t="shared" si="80"/>
        <v>-1</v>
      </c>
      <c r="F485" s="23">
        <f t="shared" si="81"/>
        <v>0</v>
      </c>
      <c r="G485" s="29" t="e">
        <f t="shared" si="82"/>
        <v>#NUM!</v>
      </c>
      <c r="H485" s="25">
        <f t="shared" si="83"/>
        <v>-1</v>
      </c>
      <c r="I485" s="23">
        <f t="shared" si="84"/>
        <v>0.94599999999999995</v>
      </c>
      <c r="J485" s="29">
        <f t="shared" si="85"/>
        <v>9.0017207886642884E-62</v>
      </c>
      <c r="K485" s="25">
        <f t="shared" si="86"/>
        <v>-1</v>
      </c>
      <c r="L485" s="23">
        <f t="shared" si="87"/>
        <v>0.47299999999999998</v>
      </c>
      <c r="M485" s="29">
        <f t="shared" si="88"/>
        <v>4.269429783465676E-23</v>
      </c>
      <c r="N485" s="25">
        <f t="shared" si="89"/>
        <v>-1</v>
      </c>
      <c r="O485" s="11"/>
    </row>
    <row r="486" spans="2:15" s="1" customFormat="1" hidden="1" outlineLevel="1" x14ac:dyDescent="0.2">
      <c r="B486" s="26">
        <v>474</v>
      </c>
      <c r="C486" s="26"/>
      <c r="D486" s="24" t="e">
        <f t="shared" si="79"/>
        <v>#NUM!</v>
      </c>
      <c r="E486" s="25">
        <f t="shared" si="80"/>
        <v>-1</v>
      </c>
      <c r="F486" s="23">
        <f t="shared" si="81"/>
        <v>0</v>
      </c>
      <c r="G486" s="29" t="e">
        <f t="shared" si="82"/>
        <v>#NUM!</v>
      </c>
      <c r="H486" s="25">
        <f t="shared" si="83"/>
        <v>-1</v>
      </c>
      <c r="I486" s="23">
        <f t="shared" si="84"/>
        <v>0.94799999999999995</v>
      </c>
      <c r="J486" s="29">
        <f t="shared" si="85"/>
        <v>8.7307144837027645E-63</v>
      </c>
      <c r="K486" s="25">
        <f t="shared" si="86"/>
        <v>-1</v>
      </c>
      <c r="L486" s="23">
        <f t="shared" si="87"/>
        <v>0.47399999999999998</v>
      </c>
      <c r="M486" s="29">
        <f t="shared" si="88"/>
        <v>8.082411805271118E-23</v>
      </c>
      <c r="N486" s="25">
        <f t="shared" si="89"/>
        <v>-1</v>
      </c>
      <c r="O486" s="11"/>
    </row>
    <row r="487" spans="2:15" s="1" customFormat="1" hidden="1" outlineLevel="1" x14ac:dyDescent="0.2">
      <c r="B487" s="26">
        <v>475</v>
      </c>
      <c r="C487" s="26"/>
      <c r="D487" s="24" t="e">
        <f t="shared" si="79"/>
        <v>#NUM!</v>
      </c>
      <c r="E487" s="25">
        <f t="shared" si="80"/>
        <v>-1</v>
      </c>
      <c r="F487" s="23">
        <f t="shared" si="81"/>
        <v>0</v>
      </c>
      <c r="G487" s="29" t="e">
        <f t="shared" si="82"/>
        <v>#NUM!</v>
      </c>
      <c r="H487" s="25">
        <f t="shared" si="83"/>
        <v>-1</v>
      </c>
      <c r="I487" s="23">
        <f t="shared" si="84"/>
        <v>0.95</v>
      </c>
      <c r="J487" s="29">
        <f t="shared" si="85"/>
        <v>8.1370755757069698E-64</v>
      </c>
      <c r="K487" s="25">
        <f t="shared" si="86"/>
        <v>-1</v>
      </c>
      <c r="L487" s="23">
        <f t="shared" si="87"/>
        <v>0.47499999999999998</v>
      </c>
      <c r="M487" s="29">
        <f t="shared" si="88"/>
        <v>1.5239542668737971E-22</v>
      </c>
      <c r="N487" s="25">
        <f t="shared" si="89"/>
        <v>-1</v>
      </c>
      <c r="O487" s="11"/>
    </row>
    <row r="488" spans="2:15" s="1" customFormat="1" hidden="1" outlineLevel="1" x14ac:dyDescent="0.2">
      <c r="B488" s="26">
        <v>476</v>
      </c>
      <c r="C488" s="26"/>
      <c r="D488" s="24" t="e">
        <f t="shared" si="79"/>
        <v>#NUM!</v>
      </c>
      <c r="E488" s="25">
        <f t="shared" si="80"/>
        <v>-1</v>
      </c>
      <c r="F488" s="23">
        <f t="shared" si="81"/>
        <v>0</v>
      </c>
      <c r="G488" s="29" t="e">
        <f t="shared" si="82"/>
        <v>#NUM!</v>
      </c>
      <c r="H488" s="25">
        <f t="shared" si="83"/>
        <v>-1</v>
      </c>
      <c r="I488" s="23">
        <f t="shared" si="84"/>
        <v>0.95199999999999996</v>
      </c>
      <c r="J488" s="29">
        <f t="shared" si="85"/>
        <v>7.2767965204058264E-65</v>
      </c>
      <c r="K488" s="25">
        <f t="shared" si="86"/>
        <v>-1</v>
      </c>
      <c r="L488" s="23">
        <f t="shared" si="87"/>
        <v>0.47599999999999998</v>
      </c>
      <c r="M488" s="29">
        <f t="shared" si="88"/>
        <v>2.8619570393397895E-22</v>
      </c>
      <c r="N488" s="25">
        <f t="shared" si="89"/>
        <v>-1</v>
      </c>
      <c r="O488" s="11"/>
    </row>
    <row r="489" spans="2:15" s="1" customFormat="1" hidden="1" outlineLevel="1" x14ac:dyDescent="0.2">
      <c r="B489" s="26">
        <v>477</v>
      </c>
      <c r="C489" s="26"/>
      <c r="D489" s="24" t="e">
        <f t="shared" si="79"/>
        <v>#NUM!</v>
      </c>
      <c r="E489" s="25">
        <f t="shared" si="80"/>
        <v>-1</v>
      </c>
      <c r="F489" s="23">
        <f t="shared" si="81"/>
        <v>0</v>
      </c>
      <c r="G489" s="29" t="e">
        <f t="shared" si="82"/>
        <v>#NUM!</v>
      </c>
      <c r="H489" s="25">
        <f t="shared" si="83"/>
        <v>-1</v>
      </c>
      <c r="I489" s="23">
        <f t="shared" si="84"/>
        <v>0.95399999999999996</v>
      </c>
      <c r="J489" s="29">
        <f t="shared" si="85"/>
        <v>6.2340735105975344E-66</v>
      </c>
      <c r="K489" s="25">
        <f t="shared" si="86"/>
        <v>-1</v>
      </c>
      <c r="L489" s="23">
        <f t="shared" si="87"/>
        <v>0.47699999999999998</v>
      </c>
      <c r="M489" s="29">
        <f t="shared" si="88"/>
        <v>5.3532169404887064E-22</v>
      </c>
      <c r="N489" s="25">
        <f t="shared" si="89"/>
        <v>-1</v>
      </c>
      <c r="O489" s="11"/>
    </row>
    <row r="490" spans="2:15" s="1" customFormat="1" hidden="1" outlineLevel="1" x14ac:dyDescent="0.2">
      <c r="B490" s="26">
        <v>478</v>
      </c>
      <c r="C490" s="26"/>
      <c r="D490" s="24" t="e">
        <f t="shared" si="79"/>
        <v>#NUM!</v>
      </c>
      <c r="E490" s="25">
        <f t="shared" si="80"/>
        <v>-1</v>
      </c>
      <c r="F490" s="23">
        <f t="shared" si="81"/>
        <v>0</v>
      </c>
      <c r="G490" s="29" t="e">
        <f t="shared" si="82"/>
        <v>#NUM!</v>
      </c>
      <c r="H490" s="25">
        <f t="shared" si="83"/>
        <v>-1</v>
      </c>
      <c r="I490" s="23">
        <f t="shared" si="84"/>
        <v>0.95599999999999996</v>
      </c>
      <c r="J490" s="29">
        <f t="shared" si="85"/>
        <v>5.1075271496413474E-67</v>
      </c>
      <c r="K490" s="25">
        <f t="shared" si="86"/>
        <v>-1</v>
      </c>
      <c r="L490" s="23">
        <f t="shared" si="87"/>
        <v>0.47799999999999998</v>
      </c>
      <c r="M490" s="29">
        <f t="shared" si="88"/>
        <v>9.9730377118712011E-22</v>
      </c>
      <c r="N490" s="25">
        <f t="shared" si="89"/>
        <v>-1</v>
      </c>
      <c r="O490" s="11"/>
    </row>
    <row r="491" spans="2:15" s="1" customFormat="1" hidden="1" outlineLevel="1" x14ac:dyDescent="0.2">
      <c r="B491" s="26">
        <v>479</v>
      </c>
      <c r="C491" s="26"/>
      <c r="D491" s="24" t="e">
        <f t="shared" si="79"/>
        <v>#NUM!</v>
      </c>
      <c r="E491" s="25">
        <f t="shared" si="80"/>
        <v>-1</v>
      </c>
      <c r="F491" s="23">
        <f t="shared" si="81"/>
        <v>0</v>
      </c>
      <c r="G491" s="29" t="e">
        <f t="shared" si="82"/>
        <v>#NUM!</v>
      </c>
      <c r="H491" s="25">
        <f t="shared" si="83"/>
        <v>-1</v>
      </c>
      <c r="I491" s="23">
        <f t="shared" si="84"/>
        <v>0.95799999999999996</v>
      </c>
      <c r="J491" s="29">
        <f t="shared" si="85"/>
        <v>3.9942631774547525E-68</v>
      </c>
      <c r="K491" s="25">
        <f t="shared" si="86"/>
        <v>-1</v>
      </c>
      <c r="L491" s="23">
        <f t="shared" si="87"/>
        <v>0.47899999999999998</v>
      </c>
      <c r="M491" s="29">
        <f t="shared" si="88"/>
        <v>1.8505519279614645E-21</v>
      </c>
      <c r="N491" s="25">
        <f t="shared" si="89"/>
        <v>-1</v>
      </c>
      <c r="O491" s="11"/>
    </row>
    <row r="492" spans="2:15" s="1" customFormat="1" hidden="1" outlineLevel="1" x14ac:dyDescent="0.2">
      <c r="B492" s="26">
        <v>480</v>
      </c>
      <c r="C492" s="26"/>
      <c r="D492" s="24" t="e">
        <f t="shared" si="79"/>
        <v>#NUM!</v>
      </c>
      <c r="E492" s="25">
        <f t="shared" si="80"/>
        <v>-1</v>
      </c>
      <c r="F492" s="23">
        <f t="shared" si="81"/>
        <v>0</v>
      </c>
      <c r="G492" s="29" t="e">
        <f t="shared" si="82"/>
        <v>#NUM!</v>
      </c>
      <c r="H492" s="25">
        <f t="shared" si="83"/>
        <v>-1</v>
      </c>
      <c r="I492" s="23">
        <f t="shared" si="84"/>
        <v>0.96</v>
      </c>
      <c r="J492" s="29">
        <f t="shared" si="85"/>
        <v>2.9754561845567376E-69</v>
      </c>
      <c r="K492" s="25">
        <f t="shared" si="86"/>
        <v>-1</v>
      </c>
      <c r="L492" s="23">
        <f t="shared" si="87"/>
        <v>0.48</v>
      </c>
      <c r="M492" s="29">
        <f t="shared" si="88"/>
        <v>3.4200825411868157E-21</v>
      </c>
      <c r="N492" s="25">
        <f t="shared" si="89"/>
        <v>-1</v>
      </c>
      <c r="O492" s="11"/>
    </row>
    <row r="493" spans="2:15" s="1" customFormat="1" hidden="1" outlineLevel="1" x14ac:dyDescent="0.2">
      <c r="B493" s="26">
        <v>481</v>
      </c>
      <c r="C493" s="26"/>
      <c r="D493" s="24" t="e">
        <f t="shared" si="79"/>
        <v>#NUM!</v>
      </c>
      <c r="E493" s="25">
        <f t="shared" si="80"/>
        <v>-1</v>
      </c>
      <c r="F493" s="23">
        <f t="shared" si="81"/>
        <v>0</v>
      </c>
      <c r="G493" s="29" t="e">
        <f t="shared" si="82"/>
        <v>#NUM!</v>
      </c>
      <c r="H493" s="25">
        <f t="shared" si="83"/>
        <v>-1</v>
      </c>
      <c r="I493" s="23">
        <f t="shared" si="84"/>
        <v>0.96199999999999997</v>
      </c>
      <c r="J493" s="29">
        <f t="shared" si="85"/>
        <v>2.1065768346021636E-70</v>
      </c>
      <c r="K493" s="25">
        <f t="shared" si="86"/>
        <v>-1</v>
      </c>
      <c r="L493" s="23">
        <f t="shared" si="87"/>
        <v>0.48099999999999998</v>
      </c>
      <c r="M493" s="29">
        <f t="shared" si="88"/>
        <v>6.2955500392921862E-21</v>
      </c>
      <c r="N493" s="25">
        <f t="shared" si="89"/>
        <v>-1</v>
      </c>
      <c r="O493" s="11"/>
    </row>
    <row r="494" spans="2:15" s="1" customFormat="1" hidden="1" outlineLevel="1" x14ac:dyDescent="0.2">
      <c r="B494" s="26">
        <v>482</v>
      </c>
      <c r="C494" s="26"/>
      <c r="D494" s="24" t="e">
        <f t="shared" si="79"/>
        <v>#NUM!</v>
      </c>
      <c r="E494" s="25">
        <f t="shared" si="80"/>
        <v>-1</v>
      </c>
      <c r="F494" s="23">
        <f t="shared" si="81"/>
        <v>0</v>
      </c>
      <c r="G494" s="29" t="e">
        <f t="shared" si="82"/>
        <v>#NUM!</v>
      </c>
      <c r="H494" s="25">
        <f t="shared" si="83"/>
        <v>-1</v>
      </c>
      <c r="I494" s="23">
        <f t="shared" si="84"/>
        <v>0.96399999999999997</v>
      </c>
      <c r="J494" s="29">
        <f t="shared" si="85"/>
        <v>1.413913015038042E-71</v>
      </c>
      <c r="K494" s="25">
        <f t="shared" si="86"/>
        <v>-1</v>
      </c>
      <c r="L494" s="23">
        <f t="shared" si="87"/>
        <v>0.48199999999999998</v>
      </c>
      <c r="M494" s="29">
        <f t="shared" si="88"/>
        <v>1.1542312416436781E-20</v>
      </c>
      <c r="N494" s="25">
        <f t="shared" si="89"/>
        <v>-1</v>
      </c>
      <c r="O494" s="11"/>
    </row>
    <row r="495" spans="2:15" s="1" customFormat="1" hidden="1" outlineLevel="1" x14ac:dyDescent="0.2">
      <c r="B495" s="26">
        <v>483</v>
      </c>
      <c r="C495" s="26"/>
      <c r="D495" s="24" t="e">
        <f t="shared" si="79"/>
        <v>#NUM!</v>
      </c>
      <c r="E495" s="25">
        <f t="shared" si="80"/>
        <v>-1</v>
      </c>
      <c r="F495" s="23">
        <f t="shared" si="81"/>
        <v>0</v>
      </c>
      <c r="G495" s="29" t="e">
        <f t="shared" si="82"/>
        <v>#NUM!</v>
      </c>
      <c r="H495" s="25">
        <f t="shared" si="83"/>
        <v>-1</v>
      </c>
      <c r="I495" s="23">
        <f t="shared" si="84"/>
        <v>0.96599999999999997</v>
      </c>
      <c r="J495" s="29">
        <f t="shared" si="85"/>
        <v>8.9719509767389455E-73</v>
      </c>
      <c r="K495" s="25">
        <f t="shared" si="86"/>
        <v>-1</v>
      </c>
      <c r="L495" s="23">
        <f t="shared" si="87"/>
        <v>0.48299999999999998</v>
      </c>
      <c r="M495" s="29">
        <f t="shared" si="88"/>
        <v>2.1077266151753675E-20</v>
      </c>
      <c r="N495" s="25">
        <f t="shared" si="89"/>
        <v>-1</v>
      </c>
      <c r="O495" s="11"/>
    </row>
    <row r="496" spans="2:15" s="1" customFormat="1" hidden="1" outlineLevel="1" x14ac:dyDescent="0.2">
      <c r="B496" s="26">
        <v>484</v>
      </c>
      <c r="C496" s="26"/>
      <c r="D496" s="24" t="e">
        <f t="shared" si="79"/>
        <v>#NUM!</v>
      </c>
      <c r="E496" s="25">
        <f t="shared" si="80"/>
        <v>-1</v>
      </c>
      <c r="F496" s="23">
        <f t="shared" si="81"/>
        <v>0</v>
      </c>
      <c r="G496" s="29" t="e">
        <f t="shared" si="82"/>
        <v>#NUM!</v>
      </c>
      <c r="H496" s="25">
        <f t="shared" si="83"/>
        <v>-1</v>
      </c>
      <c r="I496" s="23">
        <f t="shared" si="84"/>
        <v>0.96799999999999997</v>
      </c>
      <c r="J496" s="29">
        <f t="shared" si="85"/>
        <v>5.3657357025280968E-74</v>
      </c>
      <c r="K496" s="25">
        <f t="shared" si="86"/>
        <v>-1</v>
      </c>
      <c r="L496" s="23">
        <f t="shared" si="87"/>
        <v>0.48399999999999999</v>
      </c>
      <c r="M496" s="29">
        <f t="shared" si="88"/>
        <v>3.8335248817778941E-20</v>
      </c>
      <c r="N496" s="25">
        <f t="shared" si="89"/>
        <v>-1</v>
      </c>
      <c r="O496" s="11"/>
    </row>
    <row r="497" spans="2:15" s="1" customFormat="1" hidden="1" outlineLevel="1" x14ac:dyDescent="0.2">
      <c r="B497" s="26">
        <v>485</v>
      </c>
      <c r="C497" s="26"/>
      <c r="D497" s="24" t="e">
        <f t="shared" si="79"/>
        <v>#NUM!</v>
      </c>
      <c r="E497" s="25">
        <f t="shared" si="80"/>
        <v>-1</v>
      </c>
      <c r="F497" s="23">
        <f t="shared" si="81"/>
        <v>0</v>
      </c>
      <c r="G497" s="29" t="e">
        <f t="shared" si="82"/>
        <v>#NUM!</v>
      </c>
      <c r="H497" s="25">
        <f t="shared" si="83"/>
        <v>-1</v>
      </c>
      <c r="I497" s="23">
        <f t="shared" si="84"/>
        <v>0.97</v>
      </c>
      <c r="J497" s="29">
        <f t="shared" si="85"/>
        <v>3.0140215035655348E-75</v>
      </c>
      <c r="K497" s="25">
        <f t="shared" si="86"/>
        <v>-1</v>
      </c>
      <c r="L497" s="23">
        <f t="shared" si="87"/>
        <v>0.48499999999999999</v>
      </c>
      <c r="M497" s="29">
        <f t="shared" si="88"/>
        <v>6.9445654420081861E-20</v>
      </c>
      <c r="N497" s="25">
        <f t="shared" si="89"/>
        <v>-1</v>
      </c>
      <c r="O497" s="11"/>
    </row>
    <row r="498" spans="2:15" s="1" customFormat="1" hidden="1" outlineLevel="1" x14ac:dyDescent="0.2">
      <c r="B498" s="26">
        <v>486</v>
      </c>
      <c r="C498" s="26"/>
      <c r="D498" s="24" t="e">
        <f t="shared" si="79"/>
        <v>#NUM!</v>
      </c>
      <c r="E498" s="25">
        <f t="shared" si="80"/>
        <v>-1</v>
      </c>
      <c r="F498" s="23">
        <f t="shared" si="81"/>
        <v>0</v>
      </c>
      <c r="G498" s="29" t="e">
        <f t="shared" si="82"/>
        <v>#NUM!</v>
      </c>
      <c r="H498" s="25">
        <f t="shared" si="83"/>
        <v>-1</v>
      </c>
      <c r="I498" s="23">
        <f t="shared" si="84"/>
        <v>0.97199999999999998</v>
      </c>
      <c r="J498" s="29">
        <f t="shared" si="85"/>
        <v>1.5839452346065487E-76</v>
      </c>
      <c r="K498" s="25">
        <f t="shared" si="86"/>
        <v>-1</v>
      </c>
      <c r="L498" s="23">
        <f t="shared" si="87"/>
        <v>0.48599999999999999</v>
      </c>
      <c r="M498" s="29">
        <f t="shared" si="88"/>
        <v>1.2530109318538204E-19</v>
      </c>
      <c r="N498" s="25">
        <f t="shared" si="89"/>
        <v>-1</v>
      </c>
      <c r="O498" s="11"/>
    </row>
    <row r="499" spans="2:15" s="1" customFormat="1" hidden="1" outlineLevel="1" x14ac:dyDescent="0.2">
      <c r="B499" s="26">
        <v>487</v>
      </c>
      <c r="C499" s="26"/>
      <c r="D499" s="24" t="e">
        <f t="shared" si="79"/>
        <v>#NUM!</v>
      </c>
      <c r="E499" s="25">
        <f t="shared" si="80"/>
        <v>-1</v>
      </c>
      <c r="F499" s="23">
        <f t="shared" si="81"/>
        <v>0</v>
      </c>
      <c r="G499" s="29" t="e">
        <f t="shared" si="82"/>
        <v>#NUM!</v>
      </c>
      <c r="H499" s="25">
        <f t="shared" si="83"/>
        <v>-1</v>
      </c>
      <c r="I499" s="23">
        <f t="shared" si="84"/>
        <v>0.97399999999999998</v>
      </c>
      <c r="J499" s="29">
        <f t="shared" si="85"/>
        <v>7.7531477713687763E-78</v>
      </c>
      <c r="K499" s="25">
        <f t="shared" si="86"/>
        <v>-1</v>
      </c>
      <c r="L499" s="23">
        <f t="shared" si="87"/>
        <v>0.48699999999999999</v>
      </c>
      <c r="M499" s="29">
        <f t="shared" si="88"/>
        <v>2.2517897771957347E-19</v>
      </c>
      <c r="N499" s="25">
        <f t="shared" si="89"/>
        <v>-1</v>
      </c>
      <c r="O499" s="11"/>
    </row>
    <row r="500" spans="2:15" s="1" customFormat="1" hidden="1" outlineLevel="1" x14ac:dyDescent="0.2">
      <c r="B500" s="26">
        <v>488</v>
      </c>
      <c r="C500" s="26"/>
      <c r="D500" s="24" t="e">
        <f t="shared" si="79"/>
        <v>#NUM!</v>
      </c>
      <c r="E500" s="25">
        <f t="shared" si="80"/>
        <v>-1</v>
      </c>
      <c r="F500" s="23">
        <f t="shared" si="81"/>
        <v>0</v>
      </c>
      <c r="G500" s="29" t="e">
        <f t="shared" si="82"/>
        <v>#NUM!</v>
      </c>
      <c r="H500" s="25">
        <f t="shared" si="83"/>
        <v>-1</v>
      </c>
      <c r="I500" s="23">
        <f t="shared" si="84"/>
        <v>0.97599999999999998</v>
      </c>
      <c r="J500" s="29">
        <f t="shared" si="85"/>
        <v>3.5167412631542267E-79</v>
      </c>
      <c r="K500" s="25">
        <f t="shared" si="86"/>
        <v>-1</v>
      </c>
      <c r="L500" s="23">
        <f t="shared" si="87"/>
        <v>0.48799999999999999</v>
      </c>
      <c r="M500" s="29">
        <f t="shared" si="88"/>
        <v>4.0305490589936876E-19</v>
      </c>
      <c r="N500" s="25">
        <f t="shared" si="89"/>
        <v>-1</v>
      </c>
      <c r="O500" s="11"/>
    </row>
    <row r="501" spans="2:15" s="1" customFormat="1" hidden="1" outlineLevel="1" x14ac:dyDescent="0.2">
      <c r="B501" s="26">
        <v>489</v>
      </c>
      <c r="C501" s="26"/>
      <c r="D501" s="24" t="e">
        <f t="shared" si="79"/>
        <v>#NUM!</v>
      </c>
      <c r="E501" s="25">
        <f t="shared" si="80"/>
        <v>-1</v>
      </c>
      <c r="F501" s="23">
        <f t="shared" si="81"/>
        <v>0</v>
      </c>
      <c r="G501" s="29" t="e">
        <f t="shared" si="82"/>
        <v>#NUM!</v>
      </c>
      <c r="H501" s="25">
        <f t="shared" si="83"/>
        <v>-1</v>
      </c>
      <c r="I501" s="23">
        <f t="shared" si="84"/>
        <v>0.97799999999999998</v>
      </c>
      <c r="J501" s="29">
        <f t="shared" si="85"/>
        <v>1.4694392278475465E-80</v>
      </c>
      <c r="K501" s="25">
        <f t="shared" si="86"/>
        <v>-1</v>
      </c>
      <c r="L501" s="23">
        <f t="shared" si="87"/>
        <v>0.48899999999999999</v>
      </c>
      <c r="M501" s="29">
        <f t="shared" si="88"/>
        <v>7.1856182195820867E-19</v>
      </c>
      <c r="N501" s="25">
        <f t="shared" si="89"/>
        <v>-1</v>
      </c>
      <c r="O501" s="11"/>
    </row>
    <row r="502" spans="2:15" s="1" customFormat="1" hidden="1" outlineLevel="1" x14ac:dyDescent="0.2">
      <c r="B502" s="26">
        <v>490</v>
      </c>
      <c r="C502" s="26"/>
      <c r="D502" s="24" t="e">
        <f t="shared" si="79"/>
        <v>#NUM!</v>
      </c>
      <c r="E502" s="25">
        <f t="shared" si="80"/>
        <v>-1</v>
      </c>
      <c r="F502" s="23">
        <f t="shared" si="81"/>
        <v>0</v>
      </c>
      <c r="G502" s="29" t="e">
        <f t="shared" si="82"/>
        <v>#NUM!</v>
      </c>
      <c r="H502" s="25">
        <f t="shared" si="83"/>
        <v>-1</v>
      </c>
      <c r="I502" s="23">
        <f t="shared" si="84"/>
        <v>0.98</v>
      </c>
      <c r="J502" s="29">
        <f t="shared" si="85"/>
        <v>5.6167754269076368E-82</v>
      </c>
      <c r="K502" s="25">
        <f t="shared" si="86"/>
        <v>-1</v>
      </c>
      <c r="L502" s="23">
        <f t="shared" si="87"/>
        <v>0.49</v>
      </c>
      <c r="M502" s="29">
        <f t="shared" si="88"/>
        <v>1.2759327487203989E-18</v>
      </c>
      <c r="N502" s="25">
        <f t="shared" si="89"/>
        <v>-1</v>
      </c>
      <c r="O502" s="11"/>
    </row>
    <row r="503" spans="2:15" s="1" customFormat="1" hidden="1" outlineLevel="1" x14ac:dyDescent="0.2">
      <c r="B503" s="26">
        <v>491</v>
      </c>
      <c r="C503" s="26"/>
      <c r="D503" s="24" t="e">
        <f t="shared" si="79"/>
        <v>#NUM!</v>
      </c>
      <c r="E503" s="25">
        <f t="shared" si="80"/>
        <v>-1</v>
      </c>
      <c r="F503" s="23">
        <f t="shared" si="81"/>
        <v>0</v>
      </c>
      <c r="G503" s="29" t="e">
        <f t="shared" si="82"/>
        <v>#NUM!</v>
      </c>
      <c r="H503" s="25">
        <f t="shared" si="83"/>
        <v>-1</v>
      </c>
      <c r="I503" s="23">
        <f t="shared" si="84"/>
        <v>0.98199999999999998</v>
      </c>
      <c r="J503" s="29">
        <f t="shared" si="85"/>
        <v>1.9478001425397183E-83</v>
      </c>
      <c r="K503" s="25">
        <f t="shared" si="86"/>
        <v>-1</v>
      </c>
      <c r="L503" s="23">
        <f t="shared" si="87"/>
        <v>0.49099999999999999</v>
      </c>
      <c r="M503" s="29">
        <f t="shared" si="88"/>
        <v>2.2566036889076645E-18</v>
      </c>
      <c r="N503" s="25">
        <f t="shared" si="89"/>
        <v>-1</v>
      </c>
      <c r="O503" s="11"/>
    </row>
    <row r="504" spans="2:15" s="1" customFormat="1" hidden="1" outlineLevel="1" x14ac:dyDescent="0.2">
      <c r="B504" s="26">
        <v>492</v>
      </c>
      <c r="C504" s="26"/>
      <c r="D504" s="24" t="e">
        <f t="shared" si="79"/>
        <v>#NUM!</v>
      </c>
      <c r="E504" s="25">
        <f t="shared" si="80"/>
        <v>-1</v>
      </c>
      <c r="F504" s="23">
        <f t="shared" si="81"/>
        <v>0</v>
      </c>
      <c r="G504" s="29" t="e">
        <f t="shared" si="82"/>
        <v>#NUM!</v>
      </c>
      <c r="H504" s="25">
        <f t="shared" si="83"/>
        <v>-1</v>
      </c>
      <c r="I504" s="23">
        <f t="shared" si="84"/>
        <v>0.98399999999999999</v>
      </c>
      <c r="J504" s="29">
        <f t="shared" si="85"/>
        <v>6.0668132323662716E-85</v>
      </c>
      <c r="K504" s="25">
        <f t="shared" si="86"/>
        <v>-1</v>
      </c>
      <c r="L504" s="23">
        <f t="shared" si="87"/>
        <v>0.49199999999999999</v>
      </c>
      <c r="M504" s="29">
        <f t="shared" si="88"/>
        <v>3.975088469138897E-18</v>
      </c>
      <c r="N504" s="25">
        <f t="shared" si="89"/>
        <v>-1</v>
      </c>
      <c r="O504" s="11"/>
    </row>
    <row r="505" spans="2:15" s="1" customFormat="1" hidden="1" outlineLevel="1" x14ac:dyDescent="0.2">
      <c r="B505" s="26">
        <v>493</v>
      </c>
      <c r="C505" s="26"/>
      <c r="D505" s="24" t="e">
        <f t="shared" si="79"/>
        <v>#NUM!</v>
      </c>
      <c r="E505" s="25">
        <f t="shared" si="80"/>
        <v>-1</v>
      </c>
      <c r="F505" s="23">
        <f t="shared" si="81"/>
        <v>0</v>
      </c>
      <c r="G505" s="29" t="e">
        <f t="shared" si="82"/>
        <v>#NUM!</v>
      </c>
      <c r="H505" s="25">
        <f t="shared" si="83"/>
        <v>-1</v>
      </c>
      <c r="I505" s="23">
        <f t="shared" si="84"/>
        <v>0.98599999999999999</v>
      </c>
      <c r="J505" s="29">
        <f t="shared" si="85"/>
        <v>1.6762643874309211E-86</v>
      </c>
      <c r="K505" s="25">
        <f t="shared" si="86"/>
        <v>-1</v>
      </c>
      <c r="L505" s="23">
        <f t="shared" si="87"/>
        <v>0.49299999999999999</v>
      </c>
      <c r="M505" s="29">
        <f t="shared" si="88"/>
        <v>6.9743287849527698E-18</v>
      </c>
      <c r="N505" s="25">
        <f t="shared" si="89"/>
        <v>-1</v>
      </c>
      <c r="O505" s="11"/>
    </row>
    <row r="506" spans="2:15" s="1" customFormat="1" hidden="1" outlineLevel="1" x14ac:dyDescent="0.2">
      <c r="B506" s="26">
        <v>494</v>
      </c>
      <c r="C506" s="26"/>
      <c r="D506" s="24" t="e">
        <f t="shared" si="79"/>
        <v>#NUM!</v>
      </c>
      <c r="E506" s="25">
        <f t="shared" si="80"/>
        <v>-1</v>
      </c>
      <c r="F506" s="23">
        <f t="shared" si="81"/>
        <v>0</v>
      </c>
      <c r="G506" s="29" t="e">
        <f t="shared" si="82"/>
        <v>#NUM!</v>
      </c>
      <c r="H506" s="25">
        <f t="shared" si="83"/>
        <v>-1</v>
      </c>
      <c r="I506" s="23">
        <f t="shared" si="84"/>
        <v>0.98799999999999999</v>
      </c>
      <c r="J506" s="29">
        <f t="shared" si="85"/>
        <v>4.044384477825986E-88</v>
      </c>
      <c r="K506" s="25">
        <f t="shared" si="86"/>
        <v>-1</v>
      </c>
      <c r="L506" s="23">
        <f t="shared" si="87"/>
        <v>0.49399999999999999</v>
      </c>
      <c r="M506" s="29">
        <f t="shared" si="88"/>
        <v>1.218771395777265E-17</v>
      </c>
      <c r="N506" s="25">
        <f t="shared" si="89"/>
        <v>-1</v>
      </c>
      <c r="O506" s="11"/>
    </row>
    <row r="507" spans="2:15" s="1" customFormat="1" hidden="1" outlineLevel="1" x14ac:dyDescent="0.2">
      <c r="B507" s="26">
        <v>495</v>
      </c>
      <c r="C507" s="26"/>
      <c r="D507" s="24" t="e">
        <f t="shared" si="79"/>
        <v>#NUM!</v>
      </c>
      <c r="E507" s="25">
        <f t="shared" si="80"/>
        <v>-1</v>
      </c>
      <c r="F507" s="23">
        <f t="shared" si="81"/>
        <v>0</v>
      </c>
      <c r="G507" s="29" t="e">
        <f t="shared" si="82"/>
        <v>#NUM!</v>
      </c>
      <c r="H507" s="25">
        <f t="shared" si="83"/>
        <v>-1</v>
      </c>
      <c r="I507" s="23">
        <f t="shared" si="84"/>
        <v>0.99</v>
      </c>
      <c r="J507" s="29">
        <f t="shared" si="85"/>
        <v>8.3471325832280173E-90</v>
      </c>
      <c r="K507" s="25">
        <f t="shared" si="86"/>
        <v>-1</v>
      </c>
      <c r="L507" s="23">
        <f t="shared" si="87"/>
        <v>0.495</v>
      </c>
      <c r="M507" s="29">
        <f t="shared" si="88"/>
        <v>2.1213210240015274E-17</v>
      </c>
      <c r="N507" s="25">
        <f t="shared" si="89"/>
        <v>-1</v>
      </c>
      <c r="O507" s="11"/>
    </row>
    <row r="508" spans="2:15" s="1" customFormat="1" hidden="1" outlineLevel="1" x14ac:dyDescent="0.2">
      <c r="B508" s="26">
        <v>496</v>
      </c>
      <c r="C508" s="26"/>
      <c r="D508" s="24" t="e">
        <f t="shared" si="79"/>
        <v>#NUM!</v>
      </c>
      <c r="E508" s="25">
        <f t="shared" si="80"/>
        <v>-1</v>
      </c>
      <c r="F508" s="23">
        <f t="shared" si="81"/>
        <v>0</v>
      </c>
      <c r="G508" s="29" t="e">
        <f t="shared" si="82"/>
        <v>#NUM!</v>
      </c>
      <c r="H508" s="25">
        <f t="shared" si="83"/>
        <v>-1</v>
      </c>
      <c r="I508" s="23">
        <f t="shared" si="84"/>
        <v>0.99199999999999999</v>
      </c>
      <c r="J508" s="29">
        <f t="shared" si="85"/>
        <v>1.4327303638387403E-91</v>
      </c>
      <c r="K508" s="25">
        <f t="shared" si="86"/>
        <v>-1</v>
      </c>
      <c r="L508" s="23">
        <f t="shared" si="87"/>
        <v>0.496</v>
      </c>
      <c r="M508" s="29">
        <f t="shared" si="88"/>
        <v>3.6775189831411667E-17</v>
      </c>
      <c r="N508" s="25">
        <f t="shared" si="89"/>
        <v>-1</v>
      </c>
      <c r="O508" s="11"/>
    </row>
    <row r="509" spans="2:15" s="1" customFormat="1" hidden="1" outlineLevel="1" x14ac:dyDescent="0.2">
      <c r="B509" s="26">
        <v>497</v>
      </c>
      <c r="C509" s="26"/>
      <c r="D509" s="24" t="e">
        <f t="shared" si="79"/>
        <v>#NUM!</v>
      </c>
      <c r="E509" s="25">
        <f t="shared" si="80"/>
        <v>-1</v>
      </c>
      <c r="F509" s="23">
        <f t="shared" si="81"/>
        <v>0</v>
      </c>
      <c r="G509" s="29" t="e">
        <f t="shared" si="82"/>
        <v>#NUM!</v>
      </c>
      <c r="H509" s="25">
        <f t="shared" si="83"/>
        <v>-1</v>
      </c>
      <c r="I509" s="23">
        <f t="shared" si="84"/>
        <v>0.99399999999999999</v>
      </c>
      <c r="J509" s="29">
        <f t="shared" si="85"/>
        <v>1.963391438835036E-93</v>
      </c>
      <c r="K509" s="25">
        <f t="shared" si="86"/>
        <v>-1</v>
      </c>
      <c r="L509" s="23">
        <f t="shared" si="87"/>
        <v>0.497</v>
      </c>
      <c r="M509" s="29">
        <f t="shared" si="88"/>
        <v>6.3499147725651384E-17</v>
      </c>
      <c r="N509" s="25">
        <f t="shared" si="89"/>
        <v>-1</v>
      </c>
      <c r="O509" s="11"/>
    </row>
    <row r="510" spans="2:15" s="1" customFormat="1" hidden="1" outlineLevel="1" x14ac:dyDescent="0.2">
      <c r="B510" s="26">
        <v>498</v>
      </c>
      <c r="C510" s="26"/>
      <c r="D510" s="24" t="e">
        <f t="shared" si="79"/>
        <v>#NUM!</v>
      </c>
      <c r="E510" s="25">
        <f t="shared" si="80"/>
        <v>-1</v>
      </c>
      <c r="F510" s="23">
        <f t="shared" si="81"/>
        <v>0</v>
      </c>
      <c r="G510" s="29" t="e">
        <f t="shared" si="82"/>
        <v>#NUM!</v>
      </c>
      <c r="H510" s="25">
        <f t="shared" si="83"/>
        <v>-1</v>
      </c>
      <c r="I510" s="23">
        <f t="shared" si="84"/>
        <v>0.996</v>
      </c>
      <c r="J510" s="29">
        <f t="shared" si="85"/>
        <v>2.0138987405829108E-95</v>
      </c>
      <c r="K510" s="25">
        <f t="shared" si="86"/>
        <v>-1</v>
      </c>
      <c r="L510" s="23">
        <f t="shared" si="87"/>
        <v>0.498</v>
      </c>
      <c r="M510" s="29">
        <f t="shared" si="88"/>
        <v>1.0920571433182325E-16</v>
      </c>
      <c r="N510" s="25">
        <f t="shared" si="89"/>
        <v>-1</v>
      </c>
      <c r="O510" s="11"/>
    </row>
    <row r="511" spans="2:15" s="1" customFormat="1" hidden="1" outlineLevel="1" x14ac:dyDescent="0.2">
      <c r="B511" s="26">
        <v>499</v>
      </c>
      <c r="C511" s="26"/>
      <c r="D511" s="24" t="e">
        <f t="shared" si="79"/>
        <v>#NUM!</v>
      </c>
      <c r="E511" s="25">
        <f t="shared" si="80"/>
        <v>-1</v>
      </c>
      <c r="F511" s="23">
        <f t="shared" si="81"/>
        <v>0</v>
      </c>
      <c r="G511" s="29" t="e">
        <f t="shared" si="82"/>
        <v>#NUM!</v>
      </c>
      <c r="H511" s="25">
        <f t="shared" si="83"/>
        <v>-1</v>
      </c>
      <c r="I511" s="23">
        <f t="shared" si="84"/>
        <v>0.998</v>
      </c>
      <c r="J511" s="29">
        <f t="shared" si="85"/>
        <v>1.37437708559522E-97</v>
      </c>
      <c r="K511" s="25">
        <f t="shared" si="86"/>
        <v>-1</v>
      </c>
      <c r="L511" s="23">
        <f t="shared" si="87"/>
        <v>0.499</v>
      </c>
      <c r="M511" s="29">
        <f t="shared" si="88"/>
        <v>1.8706276994303297E-16</v>
      </c>
      <c r="N511" s="25">
        <f t="shared" si="89"/>
        <v>-1</v>
      </c>
      <c r="O511" s="11"/>
    </row>
    <row r="512" spans="2:15" s="1" customFormat="1" ht="20.100000000000001" hidden="1" customHeight="1" outlineLevel="1" x14ac:dyDescent="0.2">
      <c r="B512" s="26">
        <v>500</v>
      </c>
      <c r="C512" s="26"/>
      <c r="D512" s="24" t="e">
        <f t="shared" si="79"/>
        <v>#NUM!</v>
      </c>
      <c r="E512" s="25">
        <f t="shared" si="80"/>
        <v>-1</v>
      </c>
      <c r="F512" s="23">
        <f t="shared" si="81"/>
        <v>0</v>
      </c>
      <c r="G512" s="29" t="e">
        <f t="shared" si="82"/>
        <v>#NUM!</v>
      </c>
      <c r="H512" s="25">
        <f t="shared" si="83"/>
        <v>-1</v>
      </c>
      <c r="I512" s="23">
        <f t="shared" si="84"/>
        <v>1</v>
      </c>
      <c r="J512" s="29">
        <f t="shared" si="85"/>
        <v>4.6803111563512885E-100</v>
      </c>
      <c r="K512" s="25">
        <f t="shared" si="86"/>
        <v>-1</v>
      </c>
      <c r="L512" s="23">
        <f t="shared" si="87"/>
        <v>0.5</v>
      </c>
      <c r="M512" s="29">
        <f t="shared" si="88"/>
        <v>3.1914930852497234E-16</v>
      </c>
      <c r="N512" s="25">
        <f t="shared" si="89"/>
        <v>-1</v>
      </c>
      <c r="O512" s="11"/>
    </row>
    <row r="513" spans="2:15" s="1" customFormat="1" ht="20.100000000000001" hidden="1" customHeight="1" outlineLevel="1" x14ac:dyDescent="0.2">
      <c r="B513" s="26">
        <v>501</v>
      </c>
      <c r="C513" s="26"/>
      <c r="D513" s="24" t="e">
        <f t="shared" si="79"/>
        <v>#NUM!</v>
      </c>
      <c r="E513" s="25">
        <f t="shared" si="80"/>
        <v>-1</v>
      </c>
      <c r="F513" s="26"/>
      <c r="G513" s="29" t="e">
        <f t="shared" si="82"/>
        <v>#NUM!</v>
      </c>
      <c r="H513" s="25">
        <f t="shared" si="83"/>
        <v>-1</v>
      </c>
      <c r="I513" s="26"/>
      <c r="J513" s="29" t="e">
        <f t="shared" si="85"/>
        <v>#NUM!</v>
      </c>
      <c r="K513" s="25">
        <f t="shared" si="86"/>
        <v>-1</v>
      </c>
      <c r="L513" s="23">
        <f t="shared" si="87"/>
        <v>0.501</v>
      </c>
      <c r="M513" s="29">
        <f t="shared" si="88"/>
        <v>5.4233172673770898E-16</v>
      </c>
      <c r="N513" s="25">
        <f t="shared" si="89"/>
        <v>-1</v>
      </c>
      <c r="O513" s="11"/>
    </row>
    <row r="514" spans="2:15" s="1" customFormat="1" hidden="1" outlineLevel="1" x14ac:dyDescent="0.2">
      <c r="B514" s="26">
        <v>502</v>
      </c>
      <c r="C514" s="26"/>
      <c r="D514" s="24" t="e">
        <f t="shared" si="79"/>
        <v>#NUM!</v>
      </c>
      <c r="E514" s="25">
        <f t="shared" si="80"/>
        <v>-1</v>
      </c>
      <c r="F514" s="26"/>
      <c r="G514" s="29" t="e">
        <f t="shared" si="82"/>
        <v>#NUM!</v>
      </c>
      <c r="H514" s="25">
        <f t="shared" si="83"/>
        <v>-1</v>
      </c>
      <c r="I514" s="26"/>
      <c r="J514" s="29" t="e">
        <f t="shared" si="85"/>
        <v>#NUM!</v>
      </c>
      <c r="K514" s="25">
        <f t="shared" si="86"/>
        <v>-1</v>
      </c>
      <c r="L514" s="23">
        <f t="shared" si="87"/>
        <v>0.502</v>
      </c>
      <c r="M514" s="29">
        <f t="shared" si="88"/>
        <v>9.1791119271310539E-16</v>
      </c>
      <c r="N514" s="25">
        <f t="shared" si="89"/>
        <v>-1</v>
      </c>
      <c r="O514" s="11"/>
    </row>
    <row r="515" spans="2:15" s="1" customFormat="1" hidden="1" outlineLevel="1" x14ac:dyDescent="0.2">
      <c r="B515" s="26">
        <v>503</v>
      </c>
      <c r="C515" s="26"/>
      <c r="D515" s="24" t="e">
        <f t="shared" si="79"/>
        <v>#NUM!</v>
      </c>
      <c r="E515" s="25">
        <f t="shared" si="80"/>
        <v>-1</v>
      </c>
      <c r="F515" s="26"/>
      <c r="G515" s="29" t="e">
        <f t="shared" si="82"/>
        <v>#NUM!</v>
      </c>
      <c r="H515" s="25">
        <f t="shared" si="83"/>
        <v>-1</v>
      </c>
      <c r="I515" s="26"/>
      <c r="J515" s="29" t="e">
        <f t="shared" si="85"/>
        <v>#NUM!</v>
      </c>
      <c r="K515" s="25">
        <f t="shared" si="86"/>
        <v>-1</v>
      </c>
      <c r="L515" s="23">
        <f t="shared" si="87"/>
        <v>0.503</v>
      </c>
      <c r="M515" s="29">
        <f t="shared" si="88"/>
        <v>1.5473937864800389E-15</v>
      </c>
      <c r="N515" s="25">
        <f t="shared" si="89"/>
        <v>-1</v>
      </c>
      <c r="O515" s="11"/>
    </row>
    <row r="516" spans="2:15" s="1" customFormat="1" hidden="1" outlineLevel="1" x14ac:dyDescent="0.2">
      <c r="B516" s="26">
        <v>504</v>
      </c>
      <c r="C516" s="26"/>
      <c r="D516" s="24" t="e">
        <f t="shared" si="79"/>
        <v>#NUM!</v>
      </c>
      <c r="E516" s="25">
        <f t="shared" si="80"/>
        <v>-1</v>
      </c>
      <c r="F516" s="26"/>
      <c r="G516" s="29" t="e">
        <f t="shared" si="82"/>
        <v>#NUM!</v>
      </c>
      <c r="H516" s="25">
        <f t="shared" si="83"/>
        <v>-1</v>
      </c>
      <c r="I516" s="26"/>
      <c r="J516" s="29" t="e">
        <f t="shared" si="85"/>
        <v>#NUM!</v>
      </c>
      <c r="K516" s="25">
        <f t="shared" si="86"/>
        <v>-1</v>
      </c>
      <c r="L516" s="23">
        <f t="shared" si="87"/>
        <v>0.504</v>
      </c>
      <c r="M516" s="29">
        <f t="shared" si="88"/>
        <v>2.5981578104074443E-15</v>
      </c>
      <c r="N516" s="25">
        <f t="shared" si="89"/>
        <v>-1</v>
      </c>
      <c r="O516" s="11"/>
    </row>
    <row r="517" spans="2:15" s="1" customFormat="1" hidden="1" outlineLevel="1" x14ac:dyDescent="0.2">
      <c r="B517" s="26">
        <v>505</v>
      </c>
      <c r="C517" s="26"/>
      <c r="D517" s="24" t="e">
        <f t="shared" si="79"/>
        <v>#NUM!</v>
      </c>
      <c r="E517" s="25">
        <f t="shared" si="80"/>
        <v>-1</v>
      </c>
      <c r="F517" s="26"/>
      <c r="G517" s="29" t="e">
        <f t="shared" si="82"/>
        <v>#NUM!</v>
      </c>
      <c r="H517" s="25">
        <f t="shared" si="83"/>
        <v>-1</v>
      </c>
      <c r="I517" s="26"/>
      <c r="J517" s="29" t="e">
        <f t="shared" si="85"/>
        <v>#NUM!</v>
      </c>
      <c r="K517" s="25">
        <f t="shared" si="86"/>
        <v>-1</v>
      </c>
      <c r="L517" s="23">
        <f t="shared" si="87"/>
        <v>0.505</v>
      </c>
      <c r="M517" s="29">
        <f t="shared" si="88"/>
        <v>4.3450487160616081E-15</v>
      </c>
      <c r="N517" s="25">
        <f t="shared" si="89"/>
        <v>-1</v>
      </c>
      <c r="O517" s="11"/>
    </row>
    <row r="518" spans="2:15" s="1" customFormat="1" hidden="1" outlineLevel="1" x14ac:dyDescent="0.2">
      <c r="B518" s="26">
        <v>506</v>
      </c>
      <c r="C518" s="26"/>
      <c r="D518" s="24" t="e">
        <f t="shared" si="79"/>
        <v>#NUM!</v>
      </c>
      <c r="E518" s="25">
        <f t="shared" si="80"/>
        <v>-1</v>
      </c>
      <c r="F518" s="26"/>
      <c r="G518" s="29" t="e">
        <f t="shared" si="82"/>
        <v>#NUM!</v>
      </c>
      <c r="H518" s="25">
        <f t="shared" si="83"/>
        <v>-1</v>
      </c>
      <c r="I518" s="26"/>
      <c r="J518" s="29" t="e">
        <f t="shared" si="85"/>
        <v>#NUM!</v>
      </c>
      <c r="K518" s="25">
        <f t="shared" si="86"/>
        <v>-1</v>
      </c>
      <c r="L518" s="23">
        <f t="shared" si="87"/>
        <v>0.50600000000000001</v>
      </c>
      <c r="M518" s="29">
        <f t="shared" si="88"/>
        <v>7.237493014121509E-15</v>
      </c>
      <c r="N518" s="25">
        <f t="shared" si="89"/>
        <v>-1</v>
      </c>
      <c r="O518" s="11"/>
    </row>
    <row r="519" spans="2:15" s="1" customFormat="1" hidden="1" outlineLevel="1" x14ac:dyDescent="0.2">
      <c r="B519" s="26">
        <v>507</v>
      </c>
      <c r="C519" s="26"/>
      <c r="D519" s="24" t="e">
        <f t="shared" si="79"/>
        <v>#NUM!</v>
      </c>
      <c r="E519" s="25">
        <f t="shared" si="80"/>
        <v>-1</v>
      </c>
      <c r="F519" s="26"/>
      <c r="G519" s="29" t="e">
        <f t="shared" si="82"/>
        <v>#NUM!</v>
      </c>
      <c r="H519" s="25">
        <f t="shared" si="83"/>
        <v>-1</v>
      </c>
      <c r="I519" s="26"/>
      <c r="J519" s="29" t="e">
        <f t="shared" si="85"/>
        <v>#NUM!</v>
      </c>
      <c r="K519" s="25">
        <f t="shared" si="86"/>
        <v>-1</v>
      </c>
      <c r="L519" s="23">
        <f t="shared" si="87"/>
        <v>0.50700000000000001</v>
      </c>
      <c r="M519" s="29">
        <f t="shared" si="88"/>
        <v>1.2007316892450717E-14</v>
      </c>
      <c r="N519" s="25">
        <f t="shared" si="89"/>
        <v>-1</v>
      </c>
      <c r="O519" s="11"/>
    </row>
    <row r="520" spans="2:15" s="1" customFormat="1" hidden="1" outlineLevel="1" x14ac:dyDescent="0.2">
      <c r="B520" s="26">
        <v>508</v>
      </c>
      <c r="C520" s="26"/>
      <c r="D520" s="24" t="e">
        <f t="shared" si="79"/>
        <v>#NUM!</v>
      </c>
      <c r="E520" s="25">
        <f t="shared" si="80"/>
        <v>-1</v>
      </c>
      <c r="F520" s="26"/>
      <c r="G520" s="29" t="e">
        <f t="shared" si="82"/>
        <v>#NUM!</v>
      </c>
      <c r="H520" s="25">
        <f t="shared" si="83"/>
        <v>-1</v>
      </c>
      <c r="I520" s="26"/>
      <c r="J520" s="29" t="e">
        <f t="shared" si="85"/>
        <v>#NUM!</v>
      </c>
      <c r="K520" s="25">
        <f t="shared" si="86"/>
        <v>-1</v>
      </c>
      <c r="L520" s="23">
        <f t="shared" si="87"/>
        <v>0.50800000000000001</v>
      </c>
      <c r="M520" s="29">
        <f t="shared" si="88"/>
        <v>1.9841203200820389E-14</v>
      </c>
      <c r="N520" s="25">
        <f t="shared" si="89"/>
        <v>-1</v>
      </c>
      <c r="O520" s="11"/>
    </row>
    <row r="521" spans="2:15" s="1" customFormat="1" hidden="1" outlineLevel="1" x14ac:dyDescent="0.2">
      <c r="B521" s="26">
        <v>509</v>
      </c>
      <c r="C521" s="26"/>
      <c r="D521" s="24" t="e">
        <f t="shared" si="79"/>
        <v>#NUM!</v>
      </c>
      <c r="E521" s="25">
        <f t="shared" si="80"/>
        <v>-1</v>
      </c>
      <c r="F521" s="26"/>
      <c r="G521" s="29" t="e">
        <f t="shared" si="82"/>
        <v>#NUM!</v>
      </c>
      <c r="H521" s="25">
        <f t="shared" si="83"/>
        <v>-1</v>
      </c>
      <c r="I521" s="26"/>
      <c r="J521" s="29" t="e">
        <f t="shared" si="85"/>
        <v>#NUM!</v>
      </c>
      <c r="K521" s="25">
        <f t="shared" si="86"/>
        <v>-1</v>
      </c>
      <c r="L521" s="23">
        <f t="shared" si="87"/>
        <v>0.50900000000000001</v>
      </c>
      <c r="M521" s="29">
        <f t="shared" si="88"/>
        <v>3.2655335549973758E-14</v>
      </c>
      <c r="N521" s="25">
        <f t="shared" si="89"/>
        <v>-1</v>
      </c>
      <c r="O521" s="11"/>
    </row>
    <row r="522" spans="2:15" s="1" customFormat="1" hidden="1" outlineLevel="1" x14ac:dyDescent="0.2">
      <c r="B522" s="26">
        <v>510</v>
      </c>
      <c r="C522" s="26"/>
      <c r="D522" s="24" t="e">
        <f t="shared" si="79"/>
        <v>#NUM!</v>
      </c>
      <c r="E522" s="25">
        <f t="shared" si="80"/>
        <v>-1</v>
      </c>
      <c r="F522" s="26"/>
      <c r="G522" s="29" t="e">
        <f t="shared" si="82"/>
        <v>#NUM!</v>
      </c>
      <c r="H522" s="25">
        <f t="shared" si="83"/>
        <v>-1</v>
      </c>
      <c r="I522" s="26"/>
      <c r="J522" s="29" t="e">
        <f t="shared" si="85"/>
        <v>#NUM!</v>
      </c>
      <c r="K522" s="25">
        <f t="shared" si="86"/>
        <v>-1</v>
      </c>
      <c r="L522" s="23">
        <f t="shared" si="87"/>
        <v>0.51</v>
      </c>
      <c r="M522" s="29">
        <f t="shared" si="88"/>
        <v>5.353086881649832E-14</v>
      </c>
      <c r="N522" s="25">
        <f t="shared" si="89"/>
        <v>-1</v>
      </c>
      <c r="O522" s="11"/>
    </row>
    <row r="523" spans="2:15" s="1" customFormat="1" hidden="1" outlineLevel="1" x14ac:dyDescent="0.2">
      <c r="B523" s="26">
        <v>511</v>
      </c>
      <c r="C523" s="26"/>
      <c r="D523" s="24" t="e">
        <f t="shared" si="79"/>
        <v>#NUM!</v>
      </c>
      <c r="E523" s="25">
        <f t="shared" si="80"/>
        <v>-1</v>
      </c>
      <c r="F523" s="26"/>
      <c r="G523" s="29" t="e">
        <f t="shared" si="82"/>
        <v>#NUM!</v>
      </c>
      <c r="H523" s="25">
        <f t="shared" si="83"/>
        <v>-1</v>
      </c>
      <c r="I523" s="26"/>
      <c r="J523" s="29" t="e">
        <f t="shared" si="85"/>
        <v>#NUM!</v>
      </c>
      <c r="K523" s="25">
        <f t="shared" si="86"/>
        <v>-1</v>
      </c>
      <c r="L523" s="23">
        <f t="shared" si="87"/>
        <v>0.51100000000000001</v>
      </c>
      <c r="M523" s="29">
        <f t="shared" si="88"/>
        <v>8.7401381518239277E-14</v>
      </c>
      <c r="N523" s="25">
        <f t="shared" si="89"/>
        <v>-1</v>
      </c>
      <c r="O523" s="11"/>
    </row>
    <row r="524" spans="2:15" s="1" customFormat="1" hidden="1" outlineLevel="1" x14ac:dyDescent="0.2">
      <c r="B524" s="26">
        <v>512</v>
      </c>
      <c r="C524" s="26"/>
      <c r="D524" s="24" t="e">
        <f t="shared" ref="D524:D587" si="90">BINOMDIST($B524,C$9,D$9,0)</f>
        <v>#NUM!</v>
      </c>
      <c r="E524" s="25">
        <f t="shared" ref="E524:E587" si="91">IF(ABS($C524-$D$9)&lt;=$B$9,D524,-1)</f>
        <v>-1</v>
      </c>
      <c r="F524" s="26"/>
      <c r="G524" s="29" t="e">
        <f t="shared" ref="G524:G587" si="92">4*BINOMDIST($B524,F$9,G$9,0)</f>
        <v>#NUM!</v>
      </c>
      <c r="H524" s="25">
        <f t="shared" ref="H524:H587" si="93">IF(ABS($F524-$D$9)&lt;=$B$9,G524,-1)</f>
        <v>-1</v>
      </c>
      <c r="I524" s="26"/>
      <c r="J524" s="29" t="e">
        <f t="shared" ref="J524:J587" si="94">10*BINOMDIST($B524,I$9,J$9,0)</f>
        <v>#NUM!</v>
      </c>
      <c r="K524" s="25">
        <f t="shared" ref="K524:K587" si="95">IF(ABS($I524-$D$9)&lt;=$B$9,J524,-1)</f>
        <v>-1</v>
      </c>
      <c r="L524" s="23">
        <f t="shared" ref="L524:L587" si="96">$B524/L$9</f>
        <v>0.51200000000000001</v>
      </c>
      <c r="M524" s="29">
        <f t="shared" ref="M524:M587" si="97">20*BINOMDIST($B524,L$9,M$9,0)</f>
        <v>1.4213335939781819E-13</v>
      </c>
      <c r="N524" s="25">
        <f t="shared" ref="N524:N587" si="98">IF(ABS($L524-$D$9)&lt;=$B$9,M524,-1)</f>
        <v>-1</v>
      </c>
      <c r="O524" s="11"/>
    </row>
    <row r="525" spans="2:15" s="1" customFormat="1" hidden="1" outlineLevel="1" x14ac:dyDescent="0.2">
      <c r="B525" s="26">
        <v>513</v>
      </c>
      <c r="C525" s="26"/>
      <c r="D525" s="24" t="e">
        <f t="shared" si="90"/>
        <v>#NUM!</v>
      </c>
      <c r="E525" s="25">
        <f t="shared" si="91"/>
        <v>-1</v>
      </c>
      <c r="F525" s="26"/>
      <c r="G525" s="29" t="e">
        <f t="shared" si="92"/>
        <v>#NUM!</v>
      </c>
      <c r="H525" s="25">
        <f t="shared" si="93"/>
        <v>-1</v>
      </c>
      <c r="I525" s="26"/>
      <c r="J525" s="29" t="e">
        <f t="shared" si="94"/>
        <v>#NUM!</v>
      </c>
      <c r="K525" s="25">
        <f t="shared" si="95"/>
        <v>-1</v>
      </c>
      <c r="L525" s="23">
        <f t="shared" si="96"/>
        <v>0.51300000000000001</v>
      </c>
      <c r="M525" s="29">
        <f t="shared" si="97"/>
        <v>2.3021695386578766E-13</v>
      </c>
      <c r="N525" s="25">
        <f t="shared" si="98"/>
        <v>-1</v>
      </c>
      <c r="O525" s="11"/>
    </row>
    <row r="526" spans="2:15" s="1" customFormat="1" hidden="1" outlineLevel="1" x14ac:dyDescent="0.2">
      <c r="B526" s="26">
        <v>514</v>
      </c>
      <c r="C526" s="26"/>
      <c r="D526" s="24" t="e">
        <f t="shared" si="90"/>
        <v>#NUM!</v>
      </c>
      <c r="E526" s="25">
        <f t="shared" si="91"/>
        <v>-1</v>
      </c>
      <c r="F526" s="26"/>
      <c r="G526" s="29" t="e">
        <f t="shared" si="92"/>
        <v>#NUM!</v>
      </c>
      <c r="H526" s="25">
        <f t="shared" si="93"/>
        <v>-1</v>
      </c>
      <c r="I526" s="26"/>
      <c r="J526" s="29" t="e">
        <f t="shared" si="94"/>
        <v>#NUM!</v>
      </c>
      <c r="K526" s="25">
        <f t="shared" si="95"/>
        <v>-1</v>
      </c>
      <c r="L526" s="23">
        <f t="shared" si="96"/>
        <v>0.51400000000000001</v>
      </c>
      <c r="M526" s="29">
        <f t="shared" si="97"/>
        <v>3.7140006107668429E-13</v>
      </c>
      <c r="N526" s="25">
        <f t="shared" si="98"/>
        <v>-1</v>
      </c>
      <c r="O526" s="11"/>
    </row>
    <row r="527" spans="2:15" s="1" customFormat="1" hidden="1" outlineLevel="1" x14ac:dyDescent="0.2">
      <c r="B527" s="26">
        <v>515</v>
      </c>
      <c r="C527" s="26"/>
      <c r="D527" s="24" t="e">
        <f t="shared" si="90"/>
        <v>#NUM!</v>
      </c>
      <c r="E527" s="25">
        <f t="shared" si="91"/>
        <v>-1</v>
      </c>
      <c r="F527" s="26"/>
      <c r="G527" s="29" t="e">
        <f t="shared" si="92"/>
        <v>#NUM!</v>
      </c>
      <c r="H527" s="25">
        <f t="shared" si="93"/>
        <v>-1</v>
      </c>
      <c r="I527" s="26"/>
      <c r="J527" s="29" t="e">
        <f t="shared" si="94"/>
        <v>#NUM!</v>
      </c>
      <c r="K527" s="25">
        <f t="shared" si="95"/>
        <v>-1</v>
      </c>
      <c r="L527" s="23">
        <f t="shared" si="96"/>
        <v>0.51500000000000001</v>
      </c>
      <c r="M527" s="29">
        <f t="shared" si="97"/>
        <v>5.9677392128289401E-13</v>
      </c>
      <c r="N527" s="25">
        <f t="shared" si="98"/>
        <v>-1</v>
      </c>
      <c r="O527" s="11"/>
    </row>
    <row r="528" spans="2:15" s="1" customFormat="1" hidden="1" outlineLevel="1" x14ac:dyDescent="0.2">
      <c r="B528" s="26">
        <v>516</v>
      </c>
      <c r="C528" s="26"/>
      <c r="D528" s="24" t="e">
        <f t="shared" si="90"/>
        <v>#NUM!</v>
      </c>
      <c r="E528" s="25">
        <f t="shared" si="91"/>
        <v>-1</v>
      </c>
      <c r="F528" s="26"/>
      <c r="G528" s="29" t="e">
        <f t="shared" si="92"/>
        <v>#NUM!</v>
      </c>
      <c r="H528" s="25">
        <f t="shared" si="93"/>
        <v>-1</v>
      </c>
      <c r="I528" s="26"/>
      <c r="J528" s="29" t="e">
        <f t="shared" si="94"/>
        <v>#NUM!</v>
      </c>
      <c r="K528" s="25">
        <f t="shared" si="95"/>
        <v>-1</v>
      </c>
      <c r="L528" s="23">
        <f t="shared" si="96"/>
        <v>0.51600000000000001</v>
      </c>
      <c r="M528" s="29">
        <f t="shared" si="97"/>
        <v>9.5508208489414277E-13</v>
      </c>
      <c r="N528" s="25">
        <f t="shared" si="98"/>
        <v>-1</v>
      </c>
      <c r="O528" s="11"/>
    </row>
    <row r="529" spans="2:15" s="1" customFormat="1" hidden="1" outlineLevel="1" x14ac:dyDescent="0.2">
      <c r="B529" s="26">
        <v>517</v>
      </c>
      <c r="C529" s="26"/>
      <c r="D529" s="24" t="e">
        <f t="shared" si="90"/>
        <v>#NUM!</v>
      </c>
      <c r="E529" s="25">
        <f t="shared" si="91"/>
        <v>-1</v>
      </c>
      <c r="F529" s="26"/>
      <c r="G529" s="29" t="e">
        <f t="shared" si="92"/>
        <v>#NUM!</v>
      </c>
      <c r="H529" s="25">
        <f t="shared" si="93"/>
        <v>-1</v>
      </c>
      <c r="I529" s="26"/>
      <c r="J529" s="29" t="e">
        <f t="shared" si="94"/>
        <v>#NUM!</v>
      </c>
      <c r="K529" s="25">
        <f t="shared" si="95"/>
        <v>-1</v>
      </c>
      <c r="L529" s="23">
        <f t="shared" si="96"/>
        <v>0.51700000000000002</v>
      </c>
      <c r="M529" s="29">
        <f t="shared" si="97"/>
        <v>1.5224195165765337E-12</v>
      </c>
      <c r="N529" s="25">
        <f t="shared" si="98"/>
        <v>-1</v>
      </c>
      <c r="O529" s="11"/>
    </row>
    <row r="530" spans="2:15" s="1" customFormat="1" hidden="1" outlineLevel="1" x14ac:dyDescent="0.2">
      <c r="B530" s="26">
        <v>518</v>
      </c>
      <c r="C530" s="26"/>
      <c r="D530" s="24" t="e">
        <f t="shared" si="90"/>
        <v>#NUM!</v>
      </c>
      <c r="E530" s="25">
        <f t="shared" si="91"/>
        <v>-1</v>
      </c>
      <c r="F530" s="26"/>
      <c r="G530" s="29" t="e">
        <f t="shared" si="92"/>
        <v>#NUM!</v>
      </c>
      <c r="H530" s="25">
        <f t="shared" si="93"/>
        <v>-1</v>
      </c>
      <c r="I530" s="26"/>
      <c r="J530" s="29" t="e">
        <f t="shared" si="94"/>
        <v>#NUM!</v>
      </c>
      <c r="K530" s="25">
        <f t="shared" si="95"/>
        <v>-1</v>
      </c>
      <c r="L530" s="23">
        <f t="shared" si="96"/>
        <v>0.51800000000000002</v>
      </c>
      <c r="M530" s="29">
        <f t="shared" si="97"/>
        <v>2.417077296770729E-12</v>
      </c>
      <c r="N530" s="25">
        <f t="shared" si="98"/>
        <v>-1</v>
      </c>
      <c r="O530" s="11"/>
    </row>
    <row r="531" spans="2:15" s="1" customFormat="1" hidden="1" outlineLevel="1" x14ac:dyDescent="0.2">
      <c r="B531" s="26">
        <v>519</v>
      </c>
      <c r="C531" s="26"/>
      <c r="D531" s="24" t="e">
        <f t="shared" si="90"/>
        <v>#NUM!</v>
      </c>
      <c r="E531" s="25">
        <f t="shared" si="91"/>
        <v>-1</v>
      </c>
      <c r="F531" s="26"/>
      <c r="G531" s="29" t="e">
        <f t="shared" si="92"/>
        <v>#NUM!</v>
      </c>
      <c r="H531" s="25">
        <f t="shared" si="93"/>
        <v>-1</v>
      </c>
      <c r="I531" s="26"/>
      <c r="J531" s="29" t="e">
        <f t="shared" si="94"/>
        <v>#NUM!</v>
      </c>
      <c r="K531" s="25">
        <f t="shared" si="95"/>
        <v>-1</v>
      </c>
      <c r="L531" s="23">
        <f t="shared" si="96"/>
        <v>0.51900000000000002</v>
      </c>
      <c r="M531" s="29">
        <f t="shared" si="97"/>
        <v>3.8221615994241256E-12</v>
      </c>
      <c r="N531" s="25">
        <f t="shared" si="98"/>
        <v>-1</v>
      </c>
      <c r="O531" s="11"/>
    </row>
    <row r="532" spans="2:15" s="1" customFormat="1" hidden="1" outlineLevel="1" x14ac:dyDescent="0.2">
      <c r="B532" s="26">
        <v>520</v>
      </c>
      <c r="C532" s="26"/>
      <c r="D532" s="24" t="e">
        <f t="shared" si="90"/>
        <v>#NUM!</v>
      </c>
      <c r="E532" s="25">
        <f t="shared" si="91"/>
        <v>-1</v>
      </c>
      <c r="F532" s="26"/>
      <c r="G532" s="29" t="e">
        <f t="shared" si="92"/>
        <v>#NUM!</v>
      </c>
      <c r="H532" s="25">
        <f t="shared" si="93"/>
        <v>-1</v>
      </c>
      <c r="I532" s="26"/>
      <c r="J532" s="29" t="e">
        <f t="shared" si="94"/>
        <v>#NUM!</v>
      </c>
      <c r="K532" s="25">
        <f t="shared" si="95"/>
        <v>-1</v>
      </c>
      <c r="L532" s="23">
        <f t="shared" si="96"/>
        <v>0.52</v>
      </c>
      <c r="M532" s="29">
        <f t="shared" si="97"/>
        <v>6.0199045190928347E-12</v>
      </c>
      <c r="N532" s="25">
        <f t="shared" si="98"/>
        <v>-1</v>
      </c>
      <c r="O532" s="11"/>
    </row>
    <row r="533" spans="2:15" s="1" customFormat="1" hidden="1" outlineLevel="1" x14ac:dyDescent="0.2">
      <c r="B533" s="26">
        <v>521</v>
      </c>
      <c r="C533" s="26"/>
      <c r="D533" s="24" t="e">
        <f t="shared" si="90"/>
        <v>#NUM!</v>
      </c>
      <c r="E533" s="25">
        <f t="shared" si="91"/>
        <v>-1</v>
      </c>
      <c r="F533" s="26"/>
      <c r="G533" s="29" t="e">
        <f t="shared" si="92"/>
        <v>#NUM!</v>
      </c>
      <c r="H533" s="25">
        <f t="shared" si="93"/>
        <v>-1</v>
      </c>
      <c r="I533" s="26"/>
      <c r="J533" s="29" t="e">
        <f t="shared" si="94"/>
        <v>#NUM!</v>
      </c>
      <c r="K533" s="25">
        <f t="shared" si="95"/>
        <v>-1</v>
      </c>
      <c r="L533" s="23">
        <f t="shared" si="96"/>
        <v>0.52100000000000002</v>
      </c>
      <c r="M533" s="29">
        <f t="shared" si="97"/>
        <v>9.443477338660951E-12</v>
      </c>
      <c r="N533" s="25">
        <f t="shared" si="98"/>
        <v>-1</v>
      </c>
      <c r="O533" s="11"/>
    </row>
    <row r="534" spans="2:15" s="1" customFormat="1" hidden="1" outlineLevel="1" x14ac:dyDescent="0.2">
      <c r="B534" s="26">
        <v>522</v>
      </c>
      <c r="C534" s="26"/>
      <c r="D534" s="24" t="e">
        <f t="shared" si="90"/>
        <v>#NUM!</v>
      </c>
      <c r="E534" s="25">
        <f t="shared" si="91"/>
        <v>-1</v>
      </c>
      <c r="F534" s="26"/>
      <c r="G534" s="29" t="e">
        <f t="shared" si="92"/>
        <v>#NUM!</v>
      </c>
      <c r="H534" s="25">
        <f t="shared" si="93"/>
        <v>-1</v>
      </c>
      <c r="I534" s="26"/>
      <c r="J534" s="29" t="e">
        <f t="shared" si="94"/>
        <v>#NUM!</v>
      </c>
      <c r="K534" s="25">
        <f t="shared" si="95"/>
        <v>-1</v>
      </c>
      <c r="L534" s="23">
        <f t="shared" si="96"/>
        <v>0.52200000000000002</v>
      </c>
      <c r="M534" s="29">
        <f t="shared" si="97"/>
        <v>1.475488327890521E-11</v>
      </c>
      <c r="N534" s="25">
        <f t="shared" si="98"/>
        <v>-1</v>
      </c>
      <c r="O534" s="11"/>
    </row>
    <row r="535" spans="2:15" s="1" customFormat="1" hidden="1" outlineLevel="1" x14ac:dyDescent="0.2">
      <c r="B535" s="26">
        <v>523</v>
      </c>
      <c r="C535" s="26"/>
      <c r="D535" s="24" t="e">
        <f t="shared" si="90"/>
        <v>#NUM!</v>
      </c>
      <c r="E535" s="25">
        <f t="shared" si="91"/>
        <v>-1</v>
      </c>
      <c r="F535" s="26"/>
      <c r="G535" s="29" t="e">
        <f t="shared" si="92"/>
        <v>#NUM!</v>
      </c>
      <c r="H535" s="25">
        <f t="shared" si="93"/>
        <v>-1</v>
      </c>
      <c r="I535" s="26"/>
      <c r="J535" s="29" t="e">
        <f t="shared" si="94"/>
        <v>#NUM!</v>
      </c>
      <c r="K535" s="25">
        <f t="shared" si="95"/>
        <v>-1</v>
      </c>
      <c r="L535" s="23">
        <f t="shared" si="96"/>
        <v>0.52300000000000002</v>
      </c>
      <c r="M535" s="29">
        <f t="shared" si="97"/>
        <v>2.2961529381476817E-11</v>
      </c>
      <c r="N535" s="25">
        <f t="shared" si="98"/>
        <v>-1</v>
      </c>
      <c r="O535" s="11"/>
    </row>
    <row r="536" spans="2:15" s="1" customFormat="1" hidden="1" outlineLevel="1" x14ac:dyDescent="0.2">
      <c r="B536" s="26">
        <v>524</v>
      </c>
      <c r="C536" s="26"/>
      <c r="D536" s="24" t="e">
        <f t="shared" si="90"/>
        <v>#NUM!</v>
      </c>
      <c r="E536" s="25">
        <f t="shared" si="91"/>
        <v>-1</v>
      </c>
      <c r="F536" s="26"/>
      <c r="G536" s="29" t="e">
        <f t="shared" si="92"/>
        <v>#NUM!</v>
      </c>
      <c r="H536" s="25">
        <f t="shared" si="93"/>
        <v>-1</v>
      </c>
      <c r="I536" s="26"/>
      <c r="J536" s="29" t="e">
        <f t="shared" si="94"/>
        <v>#NUM!</v>
      </c>
      <c r="K536" s="25">
        <f t="shared" si="95"/>
        <v>-1</v>
      </c>
      <c r="L536" s="23">
        <f t="shared" si="96"/>
        <v>0.52400000000000002</v>
      </c>
      <c r="M536" s="29">
        <f t="shared" si="97"/>
        <v>3.5589896814667129E-11</v>
      </c>
      <c r="N536" s="25">
        <f t="shared" si="98"/>
        <v>-1</v>
      </c>
      <c r="O536" s="11"/>
    </row>
    <row r="537" spans="2:15" s="1" customFormat="1" hidden="1" outlineLevel="1" x14ac:dyDescent="0.2">
      <c r="B537" s="26">
        <v>525</v>
      </c>
      <c r="C537" s="26"/>
      <c r="D537" s="24" t="e">
        <f t="shared" si="90"/>
        <v>#NUM!</v>
      </c>
      <c r="E537" s="25">
        <f t="shared" si="91"/>
        <v>-1</v>
      </c>
      <c r="F537" s="26"/>
      <c r="G537" s="29" t="e">
        <f t="shared" si="92"/>
        <v>#NUM!</v>
      </c>
      <c r="H537" s="25">
        <f t="shared" si="93"/>
        <v>-1</v>
      </c>
      <c r="I537" s="26"/>
      <c r="J537" s="29" t="e">
        <f t="shared" si="94"/>
        <v>#NUM!</v>
      </c>
      <c r="K537" s="25">
        <f t="shared" si="95"/>
        <v>-1</v>
      </c>
      <c r="L537" s="23">
        <f t="shared" si="96"/>
        <v>0.52500000000000002</v>
      </c>
      <c r="M537" s="29">
        <f t="shared" si="97"/>
        <v>5.4943105569019924E-11</v>
      </c>
      <c r="N537" s="25">
        <f t="shared" si="98"/>
        <v>-1</v>
      </c>
      <c r="O537" s="11"/>
    </row>
    <row r="538" spans="2:15" s="1" customFormat="1" hidden="1" outlineLevel="1" x14ac:dyDescent="0.2">
      <c r="B538" s="26">
        <v>526</v>
      </c>
      <c r="C538" s="26"/>
      <c r="D538" s="24" t="e">
        <f t="shared" si="90"/>
        <v>#NUM!</v>
      </c>
      <c r="E538" s="25">
        <f t="shared" si="91"/>
        <v>-1</v>
      </c>
      <c r="F538" s="26"/>
      <c r="G538" s="29" t="e">
        <f t="shared" si="92"/>
        <v>#NUM!</v>
      </c>
      <c r="H538" s="25">
        <f t="shared" si="93"/>
        <v>-1</v>
      </c>
      <c r="I538" s="26"/>
      <c r="J538" s="29" t="e">
        <f t="shared" si="94"/>
        <v>#NUM!</v>
      </c>
      <c r="K538" s="25">
        <f t="shared" si="95"/>
        <v>-1</v>
      </c>
      <c r="L538" s="23">
        <f t="shared" si="96"/>
        <v>0.52600000000000002</v>
      </c>
      <c r="M538" s="29">
        <f t="shared" si="97"/>
        <v>8.4481165047421226E-11</v>
      </c>
      <c r="N538" s="25">
        <f t="shared" si="98"/>
        <v>-1</v>
      </c>
      <c r="O538" s="11"/>
    </row>
    <row r="539" spans="2:15" s="1" customFormat="1" hidden="1" outlineLevel="1" x14ac:dyDescent="0.2">
      <c r="B539" s="26">
        <v>527</v>
      </c>
      <c r="C539" s="26"/>
      <c r="D539" s="24" t="e">
        <f t="shared" si="90"/>
        <v>#NUM!</v>
      </c>
      <c r="E539" s="25">
        <f t="shared" si="91"/>
        <v>-1</v>
      </c>
      <c r="F539" s="26"/>
      <c r="G539" s="29" t="e">
        <f t="shared" si="92"/>
        <v>#NUM!</v>
      </c>
      <c r="H539" s="25">
        <f t="shared" si="93"/>
        <v>-1</v>
      </c>
      <c r="I539" s="26"/>
      <c r="J539" s="29" t="e">
        <f t="shared" si="94"/>
        <v>#NUM!</v>
      </c>
      <c r="K539" s="25">
        <f t="shared" si="95"/>
        <v>-1</v>
      </c>
      <c r="L539" s="23">
        <f t="shared" si="96"/>
        <v>0.52700000000000002</v>
      </c>
      <c r="M539" s="29">
        <f t="shared" si="97"/>
        <v>1.2937979130448E-10</v>
      </c>
      <c r="N539" s="25">
        <f t="shared" si="98"/>
        <v>-1</v>
      </c>
      <c r="O539" s="11"/>
    </row>
    <row r="540" spans="2:15" s="1" customFormat="1" hidden="1" outlineLevel="1" x14ac:dyDescent="0.2">
      <c r="B540" s="26">
        <v>528</v>
      </c>
      <c r="C540" s="26"/>
      <c r="D540" s="24" t="e">
        <f t="shared" si="90"/>
        <v>#NUM!</v>
      </c>
      <c r="E540" s="25">
        <f t="shared" si="91"/>
        <v>-1</v>
      </c>
      <c r="F540" s="26"/>
      <c r="G540" s="29" t="e">
        <f t="shared" si="92"/>
        <v>#NUM!</v>
      </c>
      <c r="H540" s="25">
        <f t="shared" si="93"/>
        <v>-1</v>
      </c>
      <c r="I540" s="26"/>
      <c r="J540" s="29" t="e">
        <f t="shared" si="94"/>
        <v>#NUM!</v>
      </c>
      <c r="K540" s="25">
        <f t="shared" si="95"/>
        <v>-1</v>
      </c>
      <c r="L540" s="23">
        <f t="shared" si="96"/>
        <v>0.52800000000000002</v>
      </c>
      <c r="M540" s="29">
        <f t="shared" si="97"/>
        <v>1.9734789112829047E-10</v>
      </c>
      <c r="N540" s="25">
        <f t="shared" si="98"/>
        <v>-1</v>
      </c>
      <c r="O540" s="11"/>
    </row>
    <row r="541" spans="2:15" s="1" customFormat="1" hidden="1" outlineLevel="1" x14ac:dyDescent="0.2">
      <c r="B541" s="26">
        <v>529</v>
      </c>
      <c r="C541" s="26"/>
      <c r="D541" s="24" t="e">
        <f t="shared" si="90"/>
        <v>#NUM!</v>
      </c>
      <c r="E541" s="25">
        <f t="shared" si="91"/>
        <v>-1</v>
      </c>
      <c r="F541" s="26"/>
      <c r="G541" s="29" t="e">
        <f t="shared" si="92"/>
        <v>#NUM!</v>
      </c>
      <c r="H541" s="25">
        <f t="shared" si="93"/>
        <v>-1</v>
      </c>
      <c r="I541" s="26"/>
      <c r="J541" s="29" t="e">
        <f t="shared" si="94"/>
        <v>#NUM!</v>
      </c>
      <c r="K541" s="25">
        <f t="shared" si="95"/>
        <v>-1</v>
      </c>
      <c r="L541" s="23">
        <f t="shared" si="96"/>
        <v>0.52900000000000003</v>
      </c>
      <c r="M541" s="29">
        <f t="shared" si="97"/>
        <v>2.9981795793137351E-10</v>
      </c>
      <c r="N541" s="25">
        <f t="shared" si="98"/>
        <v>-1</v>
      </c>
      <c r="O541" s="11"/>
    </row>
    <row r="542" spans="2:15" s="1" customFormat="1" hidden="1" outlineLevel="1" x14ac:dyDescent="0.2">
      <c r="B542" s="26">
        <v>530</v>
      </c>
      <c r="C542" s="26"/>
      <c r="D542" s="24" t="e">
        <f t="shared" si="90"/>
        <v>#NUM!</v>
      </c>
      <c r="E542" s="25">
        <f t="shared" si="91"/>
        <v>-1</v>
      </c>
      <c r="F542" s="26"/>
      <c r="G542" s="29" t="e">
        <f t="shared" si="92"/>
        <v>#NUM!</v>
      </c>
      <c r="H542" s="25">
        <f t="shared" si="93"/>
        <v>-1</v>
      </c>
      <c r="I542" s="26"/>
      <c r="J542" s="29" t="e">
        <f t="shared" si="94"/>
        <v>#NUM!</v>
      </c>
      <c r="K542" s="25">
        <f t="shared" si="95"/>
        <v>-1</v>
      </c>
      <c r="L542" s="23">
        <f t="shared" si="96"/>
        <v>0.53</v>
      </c>
      <c r="M542" s="29">
        <f t="shared" si="97"/>
        <v>4.5367150768474158E-10</v>
      </c>
      <c r="N542" s="25">
        <f t="shared" si="98"/>
        <v>-1</v>
      </c>
      <c r="O542" s="11"/>
    </row>
    <row r="543" spans="2:15" s="1" customFormat="1" hidden="1" outlineLevel="1" x14ac:dyDescent="0.2">
      <c r="B543" s="26">
        <v>531</v>
      </c>
      <c r="C543" s="26"/>
      <c r="D543" s="24" t="e">
        <f t="shared" si="90"/>
        <v>#NUM!</v>
      </c>
      <c r="E543" s="25">
        <f t="shared" si="91"/>
        <v>-1</v>
      </c>
      <c r="F543" s="26"/>
      <c r="G543" s="29" t="e">
        <f t="shared" si="92"/>
        <v>#NUM!</v>
      </c>
      <c r="H543" s="25">
        <f t="shared" si="93"/>
        <v>-1</v>
      </c>
      <c r="I543" s="26"/>
      <c r="J543" s="29" t="e">
        <f t="shared" si="94"/>
        <v>#NUM!</v>
      </c>
      <c r="K543" s="25">
        <f t="shared" si="95"/>
        <v>-1</v>
      </c>
      <c r="L543" s="23">
        <f t="shared" si="96"/>
        <v>0.53100000000000003</v>
      </c>
      <c r="M543" s="29">
        <f t="shared" si="97"/>
        <v>6.8372847470581167E-10</v>
      </c>
      <c r="N543" s="25">
        <f t="shared" si="98"/>
        <v>-1</v>
      </c>
      <c r="O543" s="11"/>
    </row>
    <row r="544" spans="2:15" s="1" customFormat="1" hidden="1" outlineLevel="1" x14ac:dyDescent="0.2">
      <c r="B544" s="26">
        <v>532</v>
      </c>
      <c r="C544" s="26"/>
      <c r="D544" s="24" t="e">
        <f t="shared" si="90"/>
        <v>#NUM!</v>
      </c>
      <c r="E544" s="25">
        <f t="shared" si="91"/>
        <v>-1</v>
      </c>
      <c r="F544" s="26"/>
      <c r="G544" s="29" t="e">
        <f t="shared" si="92"/>
        <v>#NUM!</v>
      </c>
      <c r="H544" s="25">
        <f t="shared" si="93"/>
        <v>-1</v>
      </c>
      <c r="I544" s="26"/>
      <c r="J544" s="29" t="e">
        <f t="shared" si="94"/>
        <v>#NUM!</v>
      </c>
      <c r="K544" s="25">
        <f t="shared" si="95"/>
        <v>-1</v>
      </c>
      <c r="L544" s="23">
        <f t="shared" si="96"/>
        <v>0.53200000000000003</v>
      </c>
      <c r="M544" s="29">
        <f t="shared" si="97"/>
        <v>1.0263221521099863E-9</v>
      </c>
      <c r="N544" s="25">
        <f t="shared" si="98"/>
        <v>-1</v>
      </c>
      <c r="O544" s="11"/>
    </row>
    <row r="545" spans="2:15" s="1" customFormat="1" hidden="1" outlineLevel="1" x14ac:dyDescent="0.2">
      <c r="B545" s="26">
        <v>533</v>
      </c>
      <c r="C545" s="26"/>
      <c r="D545" s="24" t="e">
        <f t="shared" si="90"/>
        <v>#NUM!</v>
      </c>
      <c r="E545" s="25">
        <f t="shared" si="91"/>
        <v>-1</v>
      </c>
      <c r="F545" s="26"/>
      <c r="G545" s="29" t="e">
        <f t="shared" si="92"/>
        <v>#NUM!</v>
      </c>
      <c r="H545" s="25">
        <f t="shared" si="93"/>
        <v>-1</v>
      </c>
      <c r="I545" s="26"/>
      <c r="J545" s="29" t="e">
        <f t="shared" si="94"/>
        <v>#NUM!</v>
      </c>
      <c r="K545" s="25">
        <f t="shared" si="95"/>
        <v>-1</v>
      </c>
      <c r="L545" s="23">
        <f t="shared" si="96"/>
        <v>0.53300000000000003</v>
      </c>
      <c r="M545" s="29">
        <f t="shared" si="97"/>
        <v>1.5344091239191895E-9</v>
      </c>
      <c r="N545" s="25">
        <f t="shared" si="98"/>
        <v>-1</v>
      </c>
      <c r="O545" s="11"/>
    </row>
    <row r="546" spans="2:15" s="1" customFormat="1" hidden="1" outlineLevel="1" x14ac:dyDescent="0.2">
      <c r="B546" s="26">
        <v>534</v>
      </c>
      <c r="C546" s="26"/>
      <c r="D546" s="24" t="e">
        <f t="shared" si="90"/>
        <v>#NUM!</v>
      </c>
      <c r="E546" s="25">
        <f t="shared" si="91"/>
        <v>-1</v>
      </c>
      <c r="F546" s="26"/>
      <c r="G546" s="29" t="e">
        <f t="shared" si="92"/>
        <v>#NUM!</v>
      </c>
      <c r="H546" s="25">
        <f t="shared" si="93"/>
        <v>-1</v>
      </c>
      <c r="I546" s="26"/>
      <c r="J546" s="29" t="e">
        <f t="shared" si="94"/>
        <v>#NUM!</v>
      </c>
      <c r="K546" s="25">
        <f t="shared" si="95"/>
        <v>-1</v>
      </c>
      <c r="L546" s="23">
        <f t="shared" si="96"/>
        <v>0.53400000000000003</v>
      </c>
      <c r="M546" s="29">
        <f t="shared" si="97"/>
        <v>2.2848390947883004E-9</v>
      </c>
      <c r="N546" s="25">
        <f t="shared" si="98"/>
        <v>-1</v>
      </c>
      <c r="O546" s="11"/>
    </row>
    <row r="547" spans="2:15" s="1" customFormat="1" hidden="1" outlineLevel="1" x14ac:dyDescent="0.2">
      <c r="B547" s="26">
        <v>535</v>
      </c>
      <c r="C547" s="26"/>
      <c r="D547" s="24" t="e">
        <f t="shared" si="90"/>
        <v>#NUM!</v>
      </c>
      <c r="E547" s="25">
        <f t="shared" si="91"/>
        <v>-1</v>
      </c>
      <c r="F547" s="26"/>
      <c r="G547" s="29" t="e">
        <f t="shared" si="92"/>
        <v>#NUM!</v>
      </c>
      <c r="H547" s="25">
        <f t="shared" si="93"/>
        <v>-1</v>
      </c>
      <c r="I547" s="26"/>
      <c r="J547" s="29" t="e">
        <f t="shared" si="94"/>
        <v>#NUM!</v>
      </c>
      <c r="K547" s="25">
        <f t="shared" si="95"/>
        <v>-1</v>
      </c>
      <c r="L547" s="23">
        <f t="shared" si="96"/>
        <v>0.53500000000000003</v>
      </c>
      <c r="M547" s="29">
        <f t="shared" si="97"/>
        <v>3.3886489590701264E-9</v>
      </c>
      <c r="N547" s="25">
        <f t="shared" si="98"/>
        <v>-1</v>
      </c>
      <c r="O547" s="11"/>
    </row>
    <row r="548" spans="2:15" s="1" customFormat="1" hidden="1" outlineLevel="1" x14ac:dyDescent="0.2">
      <c r="B548" s="26">
        <v>536</v>
      </c>
      <c r="C548" s="26"/>
      <c r="D548" s="24" t="e">
        <f t="shared" si="90"/>
        <v>#NUM!</v>
      </c>
      <c r="E548" s="25">
        <f t="shared" si="91"/>
        <v>-1</v>
      </c>
      <c r="F548" s="26"/>
      <c r="G548" s="29" t="e">
        <f t="shared" si="92"/>
        <v>#NUM!</v>
      </c>
      <c r="H548" s="25">
        <f t="shared" si="93"/>
        <v>-1</v>
      </c>
      <c r="I548" s="26"/>
      <c r="J548" s="29" t="e">
        <f t="shared" si="94"/>
        <v>#NUM!</v>
      </c>
      <c r="K548" s="25">
        <f t="shared" si="95"/>
        <v>-1</v>
      </c>
      <c r="L548" s="23">
        <f t="shared" si="96"/>
        <v>0.53600000000000003</v>
      </c>
      <c r="M548" s="29">
        <f t="shared" si="97"/>
        <v>5.0055703537696918E-9</v>
      </c>
      <c r="N548" s="25">
        <f t="shared" si="98"/>
        <v>-1</v>
      </c>
      <c r="O548" s="11"/>
    </row>
    <row r="549" spans="2:15" s="1" customFormat="1" hidden="1" outlineLevel="1" x14ac:dyDescent="0.2">
      <c r="B549" s="26">
        <v>537</v>
      </c>
      <c r="C549" s="26"/>
      <c r="D549" s="24" t="e">
        <f t="shared" si="90"/>
        <v>#NUM!</v>
      </c>
      <c r="E549" s="25">
        <f t="shared" si="91"/>
        <v>-1</v>
      </c>
      <c r="F549" s="26"/>
      <c r="G549" s="29" t="e">
        <f t="shared" si="92"/>
        <v>#NUM!</v>
      </c>
      <c r="H549" s="25">
        <f t="shared" si="93"/>
        <v>-1</v>
      </c>
      <c r="I549" s="26"/>
      <c r="J549" s="29" t="e">
        <f t="shared" si="94"/>
        <v>#NUM!</v>
      </c>
      <c r="K549" s="25">
        <f t="shared" si="95"/>
        <v>-1</v>
      </c>
      <c r="L549" s="23">
        <f t="shared" si="96"/>
        <v>0.53700000000000003</v>
      </c>
      <c r="M549" s="29">
        <f t="shared" si="97"/>
        <v>7.36437830698048E-9</v>
      </c>
      <c r="N549" s="25">
        <f t="shared" si="98"/>
        <v>-1</v>
      </c>
      <c r="O549" s="11"/>
    </row>
    <row r="550" spans="2:15" s="1" customFormat="1" hidden="1" outlineLevel="1" x14ac:dyDescent="0.2">
      <c r="B550" s="26">
        <v>538</v>
      </c>
      <c r="C550" s="26"/>
      <c r="D550" s="24" t="e">
        <f t="shared" si="90"/>
        <v>#NUM!</v>
      </c>
      <c r="E550" s="25">
        <f t="shared" si="91"/>
        <v>-1</v>
      </c>
      <c r="F550" s="26"/>
      <c r="G550" s="29" t="e">
        <f t="shared" si="92"/>
        <v>#NUM!</v>
      </c>
      <c r="H550" s="25">
        <f t="shared" si="93"/>
        <v>-1</v>
      </c>
      <c r="I550" s="26"/>
      <c r="J550" s="29" t="e">
        <f t="shared" si="94"/>
        <v>#NUM!</v>
      </c>
      <c r="K550" s="25">
        <f t="shared" si="95"/>
        <v>-1</v>
      </c>
      <c r="L550" s="23">
        <f t="shared" si="96"/>
        <v>0.53800000000000003</v>
      </c>
      <c r="M550" s="29">
        <f t="shared" si="97"/>
        <v>1.0791296636005073E-8</v>
      </c>
      <c r="N550" s="25">
        <f t="shared" si="98"/>
        <v>-1</v>
      </c>
      <c r="O550" s="11"/>
    </row>
    <row r="551" spans="2:15" s="1" customFormat="1" hidden="1" outlineLevel="1" x14ac:dyDescent="0.2">
      <c r="B551" s="26">
        <v>539</v>
      </c>
      <c r="C551" s="26"/>
      <c r="D551" s="24" t="e">
        <f t="shared" si="90"/>
        <v>#NUM!</v>
      </c>
      <c r="E551" s="25">
        <f t="shared" si="91"/>
        <v>-1</v>
      </c>
      <c r="F551" s="26"/>
      <c r="G551" s="29" t="e">
        <f t="shared" si="92"/>
        <v>#NUM!</v>
      </c>
      <c r="H551" s="25">
        <f t="shared" si="93"/>
        <v>-1</v>
      </c>
      <c r="I551" s="26"/>
      <c r="J551" s="29" t="e">
        <f t="shared" si="94"/>
        <v>#NUM!</v>
      </c>
      <c r="K551" s="25">
        <f t="shared" si="95"/>
        <v>-1</v>
      </c>
      <c r="L551" s="23">
        <f t="shared" si="96"/>
        <v>0.53900000000000003</v>
      </c>
      <c r="M551" s="29">
        <f t="shared" si="97"/>
        <v>1.5749459955250236E-8</v>
      </c>
      <c r="N551" s="25">
        <f t="shared" si="98"/>
        <v>-1</v>
      </c>
      <c r="O551" s="11"/>
    </row>
    <row r="552" spans="2:15" s="1" customFormat="1" hidden="1" outlineLevel="1" x14ac:dyDescent="0.2">
      <c r="B552" s="26">
        <v>540</v>
      </c>
      <c r="C552" s="26"/>
      <c r="D552" s="24" t="e">
        <f t="shared" si="90"/>
        <v>#NUM!</v>
      </c>
      <c r="E552" s="25">
        <f t="shared" si="91"/>
        <v>-1</v>
      </c>
      <c r="F552" s="26"/>
      <c r="G552" s="29" t="e">
        <f t="shared" si="92"/>
        <v>#NUM!</v>
      </c>
      <c r="H552" s="25">
        <f t="shared" si="93"/>
        <v>-1</v>
      </c>
      <c r="I552" s="26"/>
      <c r="J552" s="29" t="e">
        <f t="shared" si="94"/>
        <v>#NUM!</v>
      </c>
      <c r="K552" s="25">
        <f t="shared" si="95"/>
        <v>-1</v>
      </c>
      <c r="L552" s="23">
        <f t="shared" si="96"/>
        <v>0.54</v>
      </c>
      <c r="M552" s="29">
        <f t="shared" si="97"/>
        <v>2.2893471745762611E-8</v>
      </c>
      <c r="N552" s="25">
        <f t="shared" si="98"/>
        <v>-1</v>
      </c>
      <c r="O552" s="11"/>
    </row>
    <row r="553" spans="2:15" s="1" customFormat="1" hidden="1" outlineLevel="1" x14ac:dyDescent="0.2">
      <c r="B553" s="26">
        <v>541</v>
      </c>
      <c r="C553" s="26"/>
      <c r="D553" s="24" t="e">
        <f t="shared" si="90"/>
        <v>#NUM!</v>
      </c>
      <c r="E553" s="25">
        <f t="shared" si="91"/>
        <v>-1</v>
      </c>
      <c r="F553" s="26"/>
      <c r="G553" s="29" t="e">
        <f t="shared" si="92"/>
        <v>#NUM!</v>
      </c>
      <c r="H553" s="25">
        <f t="shared" si="93"/>
        <v>-1</v>
      </c>
      <c r="I553" s="26"/>
      <c r="J553" s="29" t="e">
        <f t="shared" si="94"/>
        <v>#NUM!</v>
      </c>
      <c r="K553" s="25">
        <f t="shared" si="95"/>
        <v>-1</v>
      </c>
      <c r="L553" s="23">
        <f t="shared" si="96"/>
        <v>0.54100000000000004</v>
      </c>
      <c r="M553" s="29">
        <f t="shared" si="97"/>
        <v>3.3144467762012414E-8</v>
      </c>
      <c r="N553" s="25">
        <f t="shared" si="98"/>
        <v>-1</v>
      </c>
      <c r="O553" s="11"/>
    </row>
    <row r="554" spans="2:15" s="1" customFormat="1" hidden="1" outlineLevel="1" x14ac:dyDescent="0.2">
      <c r="B554" s="26">
        <v>542</v>
      </c>
      <c r="C554" s="26"/>
      <c r="D554" s="24" t="e">
        <f t="shared" si="90"/>
        <v>#NUM!</v>
      </c>
      <c r="E554" s="25">
        <f t="shared" si="91"/>
        <v>-1</v>
      </c>
      <c r="F554" s="26"/>
      <c r="G554" s="29" t="e">
        <f t="shared" si="92"/>
        <v>#NUM!</v>
      </c>
      <c r="H554" s="25">
        <f t="shared" si="93"/>
        <v>-1</v>
      </c>
      <c r="I554" s="26"/>
      <c r="J554" s="29" t="e">
        <f t="shared" si="94"/>
        <v>#NUM!</v>
      </c>
      <c r="K554" s="25">
        <f t="shared" si="95"/>
        <v>-1</v>
      </c>
      <c r="L554" s="23">
        <f t="shared" si="96"/>
        <v>0.54200000000000004</v>
      </c>
      <c r="M554" s="29">
        <f t="shared" si="97"/>
        <v>4.7792887916331383E-8</v>
      </c>
      <c r="N554" s="25">
        <f t="shared" si="98"/>
        <v>-1</v>
      </c>
      <c r="O554" s="11"/>
    </row>
    <row r="555" spans="2:15" s="1" customFormat="1" hidden="1" outlineLevel="1" x14ac:dyDescent="0.2">
      <c r="B555" s="26">
        <v>543</v>
      </c>
      <c r="C555" s="26"/>
      <c r="D555" s="24" t="e">
        <f t="shared" si="90"/>
        <v>#NUM!</v>
      </c>
      <c r="E555" s="25">
        <f t="shared" si="91"/>
        <v>-1</v>
      </c>
      <c r="F555" s="26"/>
      <c r="G555" s="29" t="e">
        <f t="shared" si="92"/>
        <v>#NUM!</v>
      </c>
      <c r="H555" s="25">
        <f t="shared" si="93"/>
        <v>-1</v>
      </c>
      <c r="I555" s="26"/>
      <c r="J555" s="29" t="e">
        <f t="shared" si="94"/>
        <v>#NUM!</v>
      </c>
      <c r="K555" s="25">
        <f t="shared" si="95"/>
        <v>-1</v>
      </c>
      <c r="L555" s="23">
        <f t="shared" si="96"/>
        <v>0.54300000000000004</v>
      </c>
      <c r="M555" s="29">
        <f t="shared" si="97"/>
        <v>6.8638494248062361E-8</v>
      </c>
      <c r="N555" s="25">
        <f t="shared" si="98"/>
        <v>-1</v>
      </c>
      <c r="O555" s="11"/>
    </row>
    <row r="556" spans="2:15" s="1" customFormat="1" hidden="1" outlineLevel="1" x14ac:dyDescent="0.2">
      <c r="B556" s="26">
        <v>544</v>
      </c>
      <c r="C556" s="26"/>
      <c r="D556" s="24" t="e">
        <f t="shared" si="90"/>
        <v>#NUM!</v>
      </c>
      <c r="E556" s="25">
        <f t="shared" si="91"/>
        <v>-1</v>
      </c>
      <c r="F556" s="26"/>
      <c r="G556" s="29" t="e">
        <f t="shared" si="92"/>
        <v>#NUM!</v>
      </c>
      <c r="H556" s="25">
        <f t="shared" si="93"/>
        <v>-1</v>
      </c>
      <c r="I556" s="26"/>
      <c r="J556" s="29" t="e">
        <f t="shared" si="94"/>
        <v>#NUM!</v>
      </c>
      <c r="K556" s="25">
        <f t="shared" si="95"/>
        <v>-1</v>
      </c>
      <c r="L556" s="23">
        <f t="shared" si="96"/>
        <v>0.54400000000000004</v>
      </c>
      <c r="M556" s="29">
        <f t="shared" si="97"/>
        <v>9.818019117130274E-8</v>
      </c>
      <c r="N556" s="25">
        <f t="shared" si="98"/>
        <v>-1</v>
      </c>
      <c r="O556" s="11"/>
    </row>
    <row r="557" spans="2:15" s="1" customFormat="1" hidden="1" outlineLevel="1" x14ac:dyDescent="0.2">
      <c r="B557" s="26">
        <v>545</v>
      </c>
      <c r="C557" s="26"/>
      <c r="D557" s="24" t="e">
        <f t="shared" si="90"/>
        <v>#NUM!</v>
      </c>
      <c r="E557" s="25">
        <f t="shared" si="91"/>
        <v>-1</v>
      </c>
      <c r="F557" s="26"/>
      <c r="G557" s="29" t="e">
        <f t="shared" si="92"/>
        <v>#NUM!</v>
      </c>
      <c r="H557" s="25">
        <f t="shared" si="93"/>
        <v>-1</v>
      </c>
      <c r="I557" s="26"/>
      <c r="J557" s="29" t="e">
        <f t="shared" si="94"/>
        <v>#NUM!</v>
      </c>
      <c r="K557" s="25">
        <f t="shared" si="95"/>
        <v>-1</v>
      </c>
      <c r="L557" s="23">
        <f t="shared" si="96"/>
        <v>0.54500000000000004</v>
      </c>
      <c r="M557" s="29">
        <f t="shared" si="97"/>
        <v>1.3987208192259678E-7</v>
      </c>
      <c r="N557" s="25">
        <f t="shared" si="98"/>
        <v>-1</v>
      </c>
      <c r="O557" s="11"/>
    </row>
    <row r="558" spans="2:15" s="1" customFormat="1" hidden="1" outlineLevel="1" x14ac:dyDescent="0.2">
      <c r="B558" s="26">
        <v>546</v>
      </c>
      <c r="C558" s="26"/>
      <c r="D558" s="24" t="e">
        <f t="shared" si="90"/>
        <v>#NUM!</v>
      </c>
      <c r="E558" s="25">
        <f t="shared" si="91"/>
        <v>-1</v>
      </c>
      <c r="F558" s="26"/>
      <c r="G558" s="29" t="e">
        <f t="shared" si="92"/>
        <v>#NUM!</v>
      </c>
      <c r="H558" s="25">
        <f t="shared" si="93"/>
        <v>-1</v>
      </c>
      <c r="I558" s="26"/>
      <c r="J558" s="29" t="e">
        <f t="shared" si="94"/>
        <v>#NUM!</v>
      </c>
      <c r="K558" s="25">
        <f t="shared" si="95"/>
        <v>-1</v>
      </c>
      <c r="L558" s="23">
        <f t="shared" si="96"/>
        <v>0.54600000000000004</v>
      </c>
      <c r="M558" s="29">
        <f t="shared" si="97"/>
        <v>1.9846714326854916E-7</v>
      </c>
      <c r="N558" s="25">
        <f t="shared" si="98"/>
        <v>-1</v>
      </c>
      <c r="O558" s="11"/>
    </row>
    <row r="559" spans="2:15" s="1" customFormat="1" hidden="1" outlineLevel="1" x14ac:dyDescent="0.2">
      <c r="B559" s="26">
        <v>547</v>
      </c>
      <c r="C559" s="26"/>
      <c r="D559" s="24" t="e">
        <f t="shared" si="90"/>
        <v>#NUM!</v>
      </c>
      <c r="E559" s="25">
        <f t="shared" si="91"/>
        <v>-1</v>
      </c>
      <c r="F559" s="26"/>
      <c r="G559" s="29" t="e">
        <f t="shared" si="92"/>
        <v>#NUM!</v>
      </c>
      <c r="H559" s="25">
        <f t="shared" si="93"/>
        <v>-1</v>
      </c>
      <c r="I559" s="26"/>
      <c r="J559" s="29" t="e">
        <f t="shared" si="94"/>
        <v>#NUM!</v>
      </c>
      <c r="K559" s="25">
        <f t="shared" si="95"/>
        <v>-1</v>
      </c>
      <c r="L559" s="23">
        <f t="shared" si="96"/>
        <v>0.54700000000000004</v>
      </c>
      <c r="M559" s="29">
        <f t="shared" si="97"/>
        <v>2.8047617134083136E-7</v>
      </c>
      <c r="N559" s="25">
        <f t="shared" si="98"/>
        <v>-1</v>
      </c>
      <c r="O559" s="11"/>
    </row>
    <row r="560" spans="2:15" s="1" customFormat="1" hidden="1" outlineLevel="1" x14ac:dyDescent="0.2">
      <c r="B560" s="26">
        <v>548</v>
      </c>
      <c r="C560" s="26"/>
      <c r="D560" s="24" t="e">
        <f t="shared" si="90"/>
        <v>#NUM!</v>
      </c>
      <c r="E560" s="25">
        <f t="shared" si="91"/>
        <v>-1</v>
      </c>
      <c r="F560" s="26"/>
      <c r="G560" s="29" t="e">
        <f t="shared" si="92"/>
        <v>#NUM!</v>
      </c>
      <c r="H560" s="25">
        <f t="shared" si="93"/>
        <v>-1</v>
      </c>
      <c r="I560" s="26"/>
      <c r="J560" s="29" t="e">
        <f t="shared" si="94"/>
        <v>#NUM!</v>
      </c>
      <c r="K560" s="25">
        <f t="shared" si="95"/>
        <v>-1</v>
      </c>
      <c r="L560" s="23">
        <f t="shared" si="96"/>
        <v>0.54800000000000004</v>
      </c>
      <c r="M560" s="29">
        <f t="shared" si="97"/>
        <v>3.9477754260682766E-7</v>
      </c>
      <c r="N560" s="25">
        <f t="shared" si="98"/>
        <v>-1</v>
      </c>
      <c r="O560" s="11"/>
    </row>
    <row r="561" spans="2:15" s="1" customFormat="1" hidden="1" outlineLevel="1" x14ac:dyDescent="0.2">
      <c r="B561" s="26">
        <v>549</v>
      </c>
      <c r="C561" s="26"/>
      <c r="D561" s="24" t="e">
        <f t="shared" si="90"/>
        <v>#NUM!</v>
      </c>
      <c r="E561" s="25">
        <f t="shared" si="91"/>
        <v>-1</v>
      </c>
      <c r="F561" s="26"/>
      <c r="G561" s="29" t="e">
        <f t="shared" si="92"/>
        <v>#NUM!</v>
      </c>
      <c r="H561" s="25">
        <f t="shared" si="93"/>
        <v>-1</v>
      </c>
      <c r="I561" s="26"/>
      <c r="J561" s="29" t="e">
        <f t="shared" si="94"/>
        <v>#NUM!</v>
      </c>
      <c r="K561" s="25">
        <f t="shared" si="95"/>
        <v>-1</v>
      </c>
      <c r="L561" s="23">
        <f t="shared" si="96"/>
        <v>0.54900000000000004</v>
      </c>
      <c r="M561" s="29">
        <f t="shared" si="97"/>
        <v>5.5342319220559631E-7</v>
      </c>
      <c r="N561" s="25">
        <f t="shared" si="98"/>
        <v>-1</v>
      </c>
      <c r="O561" s="11"/>
    </row>
    <row r="562" spans="2:15" s="1" customFormat="1" hidden="1" outlineLevel="1" x14ac:dyDescent="0.2">
      <c r="B562" s="26">
        <v>550</v>
      </c>
      <c r="C562" s="26"/>
      <c r="D562" s="24" t="e">
        <f t="shared" si="90"/>
        <v>#NUM!</v>
      </c>
      <c r="E562" s="25">
        <f t="shared" si="91"/>
        <v>-1</v>
      </c>
      <c r="F562" s="26"/>
      <c r="G562" s="29" t="e">
        <f t="shared" si="92"/>
        <v>#NUM!</v>
      </c>
      <c r="H562" s="25">
        <f t="shared" si="93"/>
        <v>-1</v>
      </c>
      <c r="I562" s="26"/>
      <c r="J562" s="29" t="e">
        <f t="shared" si="94"/>
        <v>#NUM!</v>
      </c>
      <c r="K562" s="25">
        <f t="shared" si="95"/>
        <v>-1</v>
      </c>
      <c r="L562" s="23">
        <f t="shared" si="96"/>
        <v>0.55000000000000004</v>
      </c>
      <c r="M562" s="29">
        <f t="shared" si="97"/>
        <v>7.7269843538757471E-7</v>
      </c>
      <c r="N562" s="25">
        <f t="shared" si="98"/>
        <v>-1</v>
      </c>
      <c r="O562" s="11"/>
    </row>
    <row r="563" spans="2:15" s="1" customFormat="1" hidden="1" outlineLevel="1" x14ac:dyDescent="0.2">
      <c r="B563" s="26">
        <v>551</v>
      </c>
      <c r="C563" s="26"/>
      <c r="D563" s="24" t="e">
        <f t="shared" si="90"/>
        <v>#NUM!</v>
      </c>
      <c r="E563" s="25">
        <f t="shared" si="91"/>
        <v>-1</v>
      </c>
      <c r="F563" s="26"/>
      <c r="G563" s="29" t="e">
        <f t="shared" si="92"/>
        <v>#NUM!</v>
      </c>
      <c r="H563" s="25">
        <f t="shared" si="93"/>
        <v>-1</v>
      </c>
      <c r="I563" s="26"/>
      <c r="J563" s="29" t="e">
        <f t="shared" si="94"/>
        <v>#NUM!</v>
      </c>
      <c r="K563" s="25">
        <f t="shared" si="95"/>
        <v>-1</v>
      </c>
      <c r="L563" s="23">
        <f t="shared" si="96"/>
        <v>0.55100000000000005</v>
      </c>
      <c r="M563" s="29">
        <f t="shared" si="97"/>
        <v>1.0745082966222328E-6</v>
      </c>
      <c r="N563" s="25">
        <f t="shared" si="98"/>
        <v>-1</v>
      </c>
      <c r="O563" s="11"/>
    </row>
    <row r="564" spans="2:15" s="1" customFormat="1" hidden="1" outlineLevel="1" x14ac:dyDescent="0.2">
      <c r="B564" s="26">
        <v>552</v>
      </c>
      <c r="C564" s="26"/>
      <c r="D564" s="24" t="e">
        <f t="shared" si="90"/>
        <v>#NUM!</v>
      </c>
      <c r="E564" s="25">
        <f t="shared" si="91"/>
        <v>-1</v>
      </c>
      <c r="F564" s="26"/>
      <c r="G564" s="29" t="e">
        <f t="shared" si="92"/>
        <v>#NUM!</v>
      </c>
      <c r="H564" s="25">
        <f t="shared" si="93"/>
        <v>-1</v>
      </c>
      <c r="I564" s="26"/>
      <c r="J564" s="29" t="e">
        <f t="shared" si="94"/>
        <v>#NUM!</v>
      </c>
      <c r="K564" s="25">
        <f t="shared" si="95"/>
        <v>-1</v>
      </c>
      <c r="L564" s="23">
        <f t="shared" si="96"/>
        <v>0.55200000000000005</v>
      </c>
      <c r="M564" s="29">
        <f t="shared" si="97"/>
        <v>1.4881813644023679E-6</v>
      </c>
      <c r="N564" s="25">
        <f t="shared" si="98"/>
        <v>-1</v>
      </c>
      <c r="O564" s="11"/>
    </row>
    <row r="565" spans="2:15" s="1" customFormat="1" hidden="1" outlineLevel="1" x14ac:dyDescent="0.2">
      <c r="B565" s="26">
        <v>553</v>
      </c>
      <c r="C565" s="26"/>
      <c r="D565" s="24" t="e">
        <f t="shared" si="90"/>
        <v>#NUM!</v>
      </c>
      <c r="E565" s="25">
        <f t="shared" si="91"/>
        <v>-1</v>
      </c>
      <c r="F565" s="26"/>
      <c r="G565" s="29" t="e">
        <f t="shared" si="92"/>
        <v>#NUM!</v>
      </c>
      <c r="H565" s="25">
        <f t="shared" si="93"/>
        <v>-1</v>
      </c>
      <c r="I565" s="26"/>
      <c r="J565" s="29" t="e">
        <f t="shared" si="94"/>
        <v>#NUM!</v>
      </c>
      <c r="K565" s="25">
        <f t="shared" si="95"/>
        <v>-1</v>
      </c>
      <c r="L565" s="23">
        <f t="shared" si="96"/>
        <v>0.55300000000000005</v>
      </c>
      <c r="M565" s="29">
        <f t="shared" si="97"/>
        <v>2.0528044000240472E-6</v>
      </c>
      <c r="N565" s="25">
        <f t="shared" si="98"/>
        <v>-1</v>
      </c>
      <c r="O565" s="11"/>
    </row>
    <row r="566" spans="2:15" s="1" customFormat="1" hidden="1" outlineLevel="1" x14ac:dyDescent="0.2">
      <c r="B566" s="26">
        <v>554</v>
      </c>
      <c r="C566" s="26"/>
      <c r="D566" s="24" t="e">
        <f t="shared" si="90"/>
        <v>#NUM!</v>
      </c>
      <c r="E566" s="25">
        <f t="shared" si="91"/>
        <v>-1</v>
      </c>
      <c r="F566" s="26"/>
      <c r="G566" s="29" t="e">
        <f t="shared" si="92"/>
        <v>#NUM!</v>
      </c>
      <c r="H566" s="25">
        <f t="shared" si="93"/>
        <v>-1</v>
      </c>
      <c r="I566" s="26"/>
      <c r="J566" s="29" t="e">
        <f t="shared" si="94"/>
        <v>#NUM!</v>
      </c>
      <c r="K566" s="25">
        <f t="shared" si="95"/>
        <v>-1</v>
      </c>
      <c r="L566" s="23">
        <f t="shared" si="96"/>
        <v>0.55400000000000005</v>
      </c>
      <c r="M566" s="29">
        <f t="shared" si="97"/>
        <v>2.8202275689860825E-6</v>
      </c>
      <c r="N566" s="25">
        <f t="shared" si="98"/>
        <v>-1</v>
      </c>
      <c r="O566" s="11"/>
    </row>
    <row r="567" spans="2:15" s="1" customFormat="1" hidden="1" outlineLevel="1" x14ac:dyDescent="0.2">
      <c r="B567" s="26">
        <v>555</v>
      </c>
      <c r="C567" s="26"/>
      <c r="D567" s="24" t="e">
        <f t="shared" si="90"/>
        <v>#NUM!</v>
      </c>
      <c r="E567" s="25">
        <f t="shared" si="91"/>
        <v>-1</v>
      </c>
      <c r="F567" s="26"/>
      <c r="G567" s="29" t="e">
        <f t="shared" si="92"/>
        <v>#NUM!</v>
      </c>
      <c r="H567" s="25">
        <f t="shared" si="93"/>
        <v>-1</v>
      </c>
      <c r="I567" s="26"/>
      <c r="J567" s="29" t="e">
        <f t="shared" si="94"/>
        <v>#NUM!</v>
      </c>
      <c r="K567" s="25">
        <f t="shared" si="95"/>
        <v>-1</v>
      </c>
      <c r="L567" s="23">
        <f t="shared" si="96"/>
        <v>0.55500000000000005</v>
      </c>
      <c r="M567" s="29">
        <f t="shared" si="97"/>
        <v>3.8589118204709898E-6</v>
      </c>
      <c r="N567" s="25">
        <f t="shared" si="98"/>
        <v>-1</v>
      </c>
      <c r="O567" s="11"/>
    </row>
    <row r="568" spans="2:15" s="1" customFormat="1" hidden="1" outlineLevel="1" x14ac:dyDescent="0.2">
      <c r="B568" s="26">
        <v>556</v>
      </c>
      <c r="C568" s="26"/>
      <c r="D568" s="24" t="e">
        <f t="shared" si="90"/>
        <v>#NUM!</v>
      </c>
      <c r="E568" s="25">
        <f t="shared" si="91"/>
        <v>-1</v>
      </c>
      <c r="F568" s="26"/>
      <c r="G568" s="29" t="e">
        <f t="shared" si="92"/>
        <v>#NUM!</v>
      </c>
      <c r="H568" s="25">
        <f t="shared" si="93"/>
        <v>-1</v>
      </c>
      <c r="I568" s="26"/>
      <c r="J568" s="29" t="e">
        <f t="shared" si="94"/>
        <v>#NUM!</v>
      </c>
      <c r="K568" s="25">
        <f t="shared" si="95"/>
        <v>-1</v>
      </c>
      <c r="L568" s="23">
        <f t="shared" si="96"/>
        <v>0.55600000000000005</v>
      </c>
      <c r="M568" s="29">
        <f t="shared" si="97"/>
        <v>5.2588271868026218E-6</v>
      </c>
      <c r="N568" s="25">
        <f t="shared" si="98"/>
        <v>-1</v>
      </c>
      <c r="O568" s="11"/>
    </row>
    <row r="569" spans="2:15" s="1" customFormat="1" hidden="1" outlineLevel="1" x14ac:dyDescent="0.2">
      <c r="B569" s="26">
        <v>557</v>
      </c>
      <c r="C569" s="26"/>
      <c r="D569" s="24" t="e">
        <f t="shared" si="90"/>
        <v>#NUM!</v>
      </c>
      <c r="E569" s="25">
        <f t="shared" si="91"/>
        <v>-1</v>
      </c>
      <c r="F569" s="26"/>
      <c r="G569" s="29" t="e">
        <f t="shared" si="92"/>
        <v>#NUM!</v>
      </c>
      <c r="H569" s="25">
        <f t="shared" si="93"/>
        <v>-1</v>
      </c>
      <c r="I569" s="26"/>
      <c r="J569" s="29" t="e">
        <f t="shared" si="94"/>
        <v>#NUM!</v>
      </c>
      <c r="K569" s="25">
        <f t="shared" si="95"/>
        <v>-1</v>
      </c>
      <c r="L569" s="23">
        <f t="shared" si="96"/>
        <v>0.55700000000000005</v>
      </c>
      <c r="M569" s="29">
        <f t="shared" si="97"/>
        <v>7.1376541350498467E-6</v>
      </c>
      <c r="N569" s="25">
        <f t="shared" si="98"/>
        <v>-1</v>
      </c>
      <c r="O569" s="11"/>
    </row>
    <row r="570" spans="2:15" s="1" customFormat="1" hidden="1" outlineLevel="1" x14ac:dyDescent="0.2">
      <c r="B570" s="26">
        <v>558</v>
      </c>
      <c r="C570" s="26"/>
      <c r="D570" s="24" t="e">
        <f t="shared" si="90"/>
        <v>#NUM!</v>
      </c>
      <c r="E570" s="25">
        <f t="shared" si="91"/>
        <v>-1</v>
      </c>
      <c r="F570" s="26"/>
      <c r="G570" s="29" t="e">
        <f t="shared" si="92"/>
        <v>#NUM!</v>
      </c>
      <c r="H570" s="25">
        <f t="shared" si="93"/>
        <v>-1</v>
      </c>
      <c r="I570" s="26"/>
      <c r="J570" s="29" t="e">
        <f t="shared" si="94"/>
        <v>#NUM!</v>
      </c>
      <c r="K570" s="25">
        <f t="shared" si="95"/>
        <v>-1</v>
      </c>
      <c r="L570" s="23">
        <f t="shared" si="96"/>
        <v>0.55800000000000005</v>
      </c>
      <c r="M570" s="29">
        <f t="shared" si="97"/>
        <v>9.6485900055752018E-6</v>
      </c>
      <c r="N570" s="25">
        <f t="shared" si="98"/>
        <v>-1</v>
      </c>
      <c r="O570" s="11"/>
    </row>
    <row r="571" spans="2:15" s="1" customFormat="1" hidden="1" outlineLevel="1" x14ac:dyDescent="0.2">
      <c r="B571" s="26">
        <v>559</v>
      </c>
      <c r="C571" s="26"/>
      <c r="D571" s="24" t="e">
        <f t="shared" si="90"/>
        <v>#NUM!</v>
      </c>
      <c r="E571" s="25">
        <f t="shared" si="91"/>
        <v>-1</v>
      </c>
      <c r="F571" s="26"/>
      <c r="G571" s="29" t="e">
        <f t="shared" si="92"/>
        <v>#NUM!</v>
      </c>
      <c r="H571" s="25">
        <f t="shared" si="93"/>
        <v>-1</v>
      </c>
      <c r="I571" s="26"/>
      <c r="J571" s="29" t="e">
        <f t="shared" si="94"/>
        <v>#NUM!</v>
      </c>
      <c r="K571" s="25">
        <f t="shared" si="95"/>
        <v>-1</v>
      </c>
      <c r="L571" s="23">
        <f t="shared" si="96"/>
        <v>0.55900000000000005</v>
      </c>
      <c r="M571" s="29">
        <f t="shared" si="97"/>
        <v>1.2990119290975768E-5</v>
      </c>
      <c r="N571" s="25">
        <f t="shared" si="98"/>
        <v>-1</v>
      </c>
      <c r="O571" s="11"/>
    </row>
    <row r="572" spans="2:15" s="1" customFormat="1" hidden="1" outlineLevel="1" x14ac:dyDescent="0.2">
      <c r="B572" s="26">
        <v>560</v>
      </c>
      <c r="C572" s="26"/>
      <c r="D572" s="24" t="e">
        <f t="shared" si="90"/>
        <v>#NUM!</v>
      </c>
      <c r="E572" s="25">
        <f t="shared" si="91"/>
        <v>-1</v>
      </c>
      <c r="F572" s="26"/>
      <c r="G572" s="29" t="e">
        <f t="shared" si="92"/>
        <v>#NUM!</v>
      </c>
      <c r="H572" s="25">
        <f t="shared" si="93"/>
        <v>-1</v>
      </c>
      <c r="I572" s="26"/>
      <c r="J572" s="29" t="e">
        <f t="shared" si="94"/>
        <v>#NUM!</v>
      </c>
      <c r="K572" s="25">
        <f t="shared" si="95"/>
        <v>-1</v>
      </c>
      <c r="L572" s="23">
        <f t="shared" si="96"/>
        <v>0.56000000000000005</v>
      </c>
      <c r="M572" s="29">
        <f t="shared" si="97"/>
        <v>1.7418170089825476E-5</v>
      </c>
      <c r="N572" s="25">
        <f t="shared" si="98"/>
        <v>-1</v>
      </c>
      <c r="O572" s="11"/>
    </row>
    <row r="573" spans="2:15" s="1" customFormat="1" hidden="1" outlineLevel="1" x14ac:dyDescent="0.2">
      <c r="B573" s="26">
        <v>561</v>
      </c>
      <c r="C573" s="26"/>
      <c r="D573" s="24" t="e">
        <f t="shared" si="90"/>
        <v>#NUM!</v>
      </c>
      <c r="E573" s="25">
        <f t="shared" si="91"/>
        <v>-1</v>
      </c>
      <c r="F573" s="26"/>
      <c r="G573" s="29" t="e">
        <f t="shared" si="92"/>
        <v>#NUM!</v>
      </c>
      <c r="H573" s="25">
        <f t="shared" si="93"/>
        <v>-1</v>
      </c>
      <c r="I573" s="26"/>
      <c r="J573" s="29" t="e">
        <f t="shared" si="94"/>
        <v>#NUM!</v>
      </c>
      <c r="K573" s="25">
        <f t="shared" si="95"/>
        <v>-1</v>
      </c>
      <c r="L573" s="23">
        <f t="shared" si="96"/>
        <v>0.56100000000000005</v>
      </c>
      <c r="M573" s="29">
        <f t="shared" si="97"/>
        <v>2.3261149245553507E-5</v>
      </c>
      <c r="N573" s="25">
        <f t="shared" si="98"/>
        <v>-1</v>
      </c>
      <c r="O573" s="11"/>
    </row>
    <row r="574" spans="2:15" s="1" customFormat="1" hidden="1" outlineLevel="1" x14ac:dyDescent="0.2">
      <c r="B574" s="26">
        <v>562</v>
      </c>
      <c r="C574" s="26"/>
      <c r="D574" s="24" t="e">
        <f t="shared" si="90"/>
        <v>#NUM!</v>
      </c>
      <c r="E574" s="25">
        <f t="shared" si="91"/>
        <v>-1</v>
      </c>
      <c r="F574" s="26"/>
      <c r="G574" s="29" t="e">
        <f t="shared" si="92"/>
        <v>#NUM!</v>
      </c>
      <c r="H574" s="25">
        <f t="shared" si="93"/>
        <v>-1</v>
      </c>
      <c r="I574" s="26"/>
      <c r="J574" s="29" t="e">
        <f t="shared" si="94"/>
        <v>#NUM!</v>
      </c>
      <c r="K574" s="25">
        <f t="shared" si="95"/>
        <v>-1</v>
      </c>
      <c r="L574" s="23">
        <f t="shared" si="96"/>
        <v>0.56200000000000006</v>
      </c>
      <c r="M574" s="29">
        <f t="shared" si="97"/>
        <v>3.0938424770812051E-5</v>
      </c>
      <c r="N574" s="25">
        <f t="shared" si="98"/>
        <v>-1</v>
      </c>
      <c r="O574" s="11"/>
    </row>
    <row r="575" spans="2:15" s="1" customFormat="1" hidden="1" outlineLevel="1" x14ac:dyDescent="0.2">
      <c r="B575" s="26">
        <v>563</v>
      </c>
      <c r="C575" s="26"/>
      <c r="D575" s="24" t="e">
        <f t="shared" si="90"/>
        <v>#NUM!</v>
      </c>
      <c r="E575" s="25">
        <f t="shared" si="91"/>
        <v>-1</v>
      </c>
      <c r="F575" s="26"/>
      <c r="G575" s="29" t="e">
        <f t="shared" si="92"/>
        <v>#NUM!</v>
      </c>
      <c r="H575" s="25">
        <f t="shared" si="93"/>
        <v>-1</v>
      </c>
      <c r="I575" s="26"/>
      <c r="J575" s="29" t="e">
        <f t="shared" si="94"/>
        <v>#NUM!</v>
      </c>
      <c r="K575" s="25">
        <f t="shared" si="95"/>
        <v>-1</v>
      </c>
      <c r="L575" s="23">
        <f t="shared" si="96"/>
        <v>0.56299999999999994</v>
      </c>
      <c r="M575" s="29">
        <f t="shared" si="97"/>
        <v>4.0982904955393114E-5</v>
      </c>
      <c r="N575" s="25">
        <f t="shared" si="98"/>
        <v>-1</v>
      </c>
      <c r="O575" s="11"/>
    </row>
    <row r="576" spans="2:15" s="1" customFormat="1" hidden="1" outlineLevel="1" x14ac:dyDescent="0.2">
      <c r="B576" s="26">
        <v>564</v>
      </c>
      <c r="C576" s="26"/>
      <c r="D576" s="24" t="e">
        <f t="shared" si="90"/>
        <v>#NUM!</v>
      </c>
      <c r="E576" s="25">
        <f t="shared" si="91"/>
        <v>-1</v>
      </c>
      <c r="F576" s="26"/>
      <c r="G576" s="29" t="e">
        <f t="shared" si="92"/>
        <v>#NUM!</v>
      </c>
      <c r="H576" s="25">
        <f t="shared" si="93"/>
        <v>-1</v>
      </c>
      <c r="I576" s="26"/>
      <c r="J576" s="29" t="e">
        <f t="shared" si="94"/>
        <v>#NUM!</v>
      </c>
      <c r="K576" s="25">
        <f t="shared" si="95"/>
        <v>-1</v>
      </c>
      <c r="L576" s="23">
        <f t="shared" si="96"/>
        <v>0.56399999999999995</v>
      </c>
      <c r="M576" s="29">
        <f t="shared" si="97"/>
        <v>5.4068447207538841E-5</v>
      </c>
      <c r="N576" s="25">
        <f t="shared" si="98"/>
        <v>-1</v>
      </c>
      <c r="O576" s="11"/>
    </row>
    <row r="577" spans="2:15" s="1" customFormat="1" hidden="1" outlineLevel="1" x14ac:dyDescent="0.2">
      <c r="B577" s="26">
        <v>565</v>
      </c>
      <c r="C577" s="26"/>
      <c r="D577" s="24" t="e">
        <f t="shared" si="90"/>
        <v>#NUM!</v>
      </c>
      <c r="E577" s="25">
        <f t="shared" si="91"/>
        <v>-1</v>
      </c>
      <c r="F577" s="26"/>
      <c r="G577" s="29" t="e">
        <f t="shared" si="92"/>
        <v>#NUM!</v>
      </c>
      <c r="H577" s="25">
        <f t="shared" si="93"/>
        <v>-1</v>
      </c>
      <c r="I577" s="26"/>
      <c r="J577" s="29" t="e">
        <f t="shared" si="94"/>
        <v>#NUM!</v>
      </c>
      <c r="K577" s="25">
        <f t="shared" si="95"/>
        <v>-1</v>
      </c>
      <c r="L577" s="23">
        <f t="shared" si="96"/>
        <v>0.56499999999999995</v>
      </c>
      <c r="M577" s="29">
        <f t="shared" si="97"/>
        <v>7.1042913556405941E-5</v>
      </c>
      <c r="N577" s="25">
        <f t="shared" si="98"/>
        <v>-1</v>
      </c>
      <c r="O577" s="11"/>
    </row>
    <row r="578" spans="2:15" s="1" customFormat="1" hidden="1" outlineLevel="1" x14ac:dyDescent="0.2">
      <c r="B578" s="26">
        <v>566</v>
      </c>
      <c r="C578" s="26"/>
      <c r="D578" s="24" t="e">
        <f t="shared" si="90"/>
        <v>#NUM!</v>
      </c>
      <c r="E578" s="25">
        <f t="shared" si="91"/>
        <v>-1</v>
      </c>
      <c r="F578" s="26"/>
      <c r="G578" s="29" t="e">
        <f t="shared" si="92"/>
        <v>#NUM!</v>
      </c>
      <c r="H578" s="25">
        <f t="shared" si="93"/>
        <v>-1</v>
      </c>
      <c r="I578" s="26"/>
      <c r="J578" s="29" t="e">
        <f t="shared" si="94"/>
        <v>#NUM!</v>
      </c>
      <c r="K578" s="25">
        <f t="shared" si="95"/>
        <v>-1</v>
      </c>
      <c r="L578" s="23">
        <f t="shared" si="96"/>
        <v>0.56599999999999995</v>
      </c>
      <c r="M578" s="29">
        <f t="shared" si="97"/>
        <v>9.2967770318658178E-5</v>
      </c>
      <c r="N578" s="25">
        <f t="shared" si="98"/>
        <v>-1</v>
      </c>
      <c r="O578" s="11"/>
    </row>
    <row r="579" spans="2:15" s="1" customFormat="1" hidden="1" outlineLevel="1" x14ac:dyDescent="0.2">
      <c r="B579" s="26">
        <v>567</v>
      </c>
      <c r="C579" s="26"/>
      <c r="D579" s="24" t="e">
        <f t="shared" si="90"/>
        <v>#NUM!</v>
      </c>
      <c r="E579" s="25">
        <f t="shared" si="91"/>
        <v>-1</v>
      </c>
      <c r="F579" s="26"/>
      <c r="G579" s="29" t="e">
        <f t="shared" si="92"/>
        <v>#NUM!</v>
      </c>
      <c r="H579" s="25">
        <f t="shared" si="93"/>
        <v>-1</v>
      </c>
      <c r="I579" s="26"/>
      <c r="J579" s="29" t="e">
        <f t="shared" si="94"/>
        <v>#NUM!</v>
      </c>
      <c r="K579" s="25">
        <f t="shared" si="95"/>
        <v>-1</v>
      </c>
      <c r="L579" s="23">
        <f t="shared" si="96"/>
        <v>0.56699999999999995</v>
      </c>
      <c r="M579" s="29">
        <f t="shared" si="97"/>
        <v>1.2116520215704792E-4</v>
      </c>
      <c r="N579" s="25">
        <f t="shared" si="98"/>
        <v>-1</v>
      </c>
      <c r="O579" s="11"/>
    </row>
    <row r="580" spans="2:15" s="1" customFormat="1" hidden="1" outlineLevel="1" x14ac:dyDescent="0.2">
      <c r="B580" s="26">
        <v>568</v>
      </c>
      <c r="C580" s="26"/>
      <c r="D580" s="24" t="e">
        <f t="shared" si="90"/>
        <v>#NUM!</v>
      </c>
      <c r="E580" s="25">
        <f t="shared" si="91"/>
        <v>-1</v>
      </c>
      <c r="F580" s="26"/>
      <c r="G580" s="29" t="e">
        <f t="shared" si="92"/>
        <v>#NUM!</v>
      </c>
      <c r="H580" s="25">
        <f t="shared" si="93"/>
        <v>-1</v>
      </c>
      <c r="I580" s="26"/>
      <c r="J580" s="29" t="e">
        <f t="shared" si="94"/>
        <v>#NUM!</v>
      </c>
      <c r="K580" s="25">
        <f t="shared" si="95"/>
        <v>-1</v>
      </c>
      <c r="L580" s="23">
        <f t="shared" si="96"/>
        <v>0.56799999999999995</v>
      </c>
      <c r="M580" s="29">
        <f t="shared" si="97"/>
        <v>1.5727376996774734E-4</v>
      </c>
      <c r="N580" s="25">
        <f t="shared" si="98"/>
        <v>-1</v>
      </c>
      <c r="O580" s="11"/>
    </row>
    <row r="581" spans="2:15" s="1" customFormat="1" hidden="1" outlineLevel="1" x14ac:dyDescent="0.2">
      <c r="B581" s="26">
        <v>569</v>
      </c>
      <c r="C581" s="26"/>
      <c r="D581" s="24" t="e">
        <f t="shared" si="90"/>
        <v>#NUM!</v>
      </c>
      <c r="E581" s="25">
        <f t="shared" si="91"/>
        <v>-1</v>
      </c>
      <c r="F581" s="26"/>
      <c r="G581" s="29" t="e">
        <f t="shared" si="92"/>
        <v>#NUM!</v>
      </c>
      <c r="H581" s="25">
        <f t="shared" si="93"/>
        <v>-1</v>
      </c>
      <c r="I581" s="26"/>
      <c r="J581" s="29" t="e">
        <f t="shared" si="94"/>
        <v>#NUM!</v>
      </c>
      <c r="K581" s="25">
        <f t="shared" si="95"/>
        <v>-1</v>
      </c>
      <c r="L581" s="23">
        <f t="shared" si="96"/>
        <v>0.56899999999999995</v>
      </c>
      <c r="M581" s="29">
        <f t="shared" si="97"/>
        <v>2.0331368087409004E-4</v>
      </c>
      <c r="N581" s="25">
        <f t="shared" si="98"/>
        <v>-1</v>
      </c>
      <c r="O581" s="11"/>
    </row>
    <row r="582" spans="2:15" s="1" customFormat="1" hidden="1" outlineLevel="1" x14ac:dyDescent="0.2">
      <c r="B582" s="26">
        <v>570</v>
      </c>
      <c r="C582" s="26"/>
      <c r="D582" s="24" t="e">
        <f t="shared" si="90"/>
        <v>#NUM!</v>
      </c>
      <c r="E582" s="25">
        <f t="shared" si="91"/>
        <v>-1</v>
      </c>
      <c r="F582" s="26"/>
      <c r="G582" s="29" t="e">
        <f t="shared" si="92"/>
        <v>#NUM!</v>
      </c>
      <c r="H582" s="25">
        <f t="shared" si="93"/>
        <v>-1</v>
      </c>
      <c r="I582" s="26"/>
      <c r="J582" s="29" t="e">
        <f t="shared" si="94"/>
        <v>#NUM!</v>
      </c>
      <c r="K582" s="25">
        <f t="shared" si="95"/>
        <v>-1</v>
      </c>
      <c r="L582" s="23">
        <f t="shared" si="96"/>
        <v>0.56999999999999995</v>
      </c>
      <c r="M582" s="29">
        <f t="shared" si="97"/>
        <v>2.6176274901726479E-4</v>
      </c>
      <c r="N582" s="25">
        <f t="shared" si="98"/>
        <v>-1</v>
      </c>
      <c r="O582" s="11"/>
    </row>
    <row r="583" spans="2:15" s="1" customFormat="1" hidden="1" outlineLevel="1" x14ac:dyDescent="0.2">
      <c r="B583" s="26">
        <v>571</v>
      </c>
      <c r="C583" s="26"/>
      <c r="D583" s="24" t="e">
        <f t="shared" si="90"/>
        <v>#NUM!</v>
      </c>
      <c r="E583" s="25">
        <f t="shared" si="91"/>
        <v>-1</v>
      </c>
      <c r="F583" s="26"/>
      <c r="G583" s="29" t="e">
        <f t="shared" si="92"/>
        <v>#NUM!</v>
      </c>
      <c r="H583" s="25">
        <f t="shared" si="93"/>
        <v>-1</v>
      </c>
      <c r="I583" s="26"/>
      <c r="J583" s="29" t="e">
        <f t="shared" si="94"/>
        <v>#NUM!</v>
      </c>
      <c r="K583" s="25">
        <f t="shared" si="95"/>
        <v>-1</v>
      </c>
      <c r="L583" s="23">
        <f t="shared" si="96"/>
        <v>0.57099999999999995</v>
      </c>
      <c r="M583" s="29">
        <f t="shared" si="97"/>
        <v>3.3564409858842319E-4</v>
      </c>
      <c r="N583" s="25">
        <f t="shared" si="98"/>
        <v>-1</v>
      </c>
      <c r="O583" s="11"/>
    </row>
    <row r="584" spans="2:15" s="1" customFormat="1" hidden="1" outlineLevel="1" x14ac:dyDescent="0.2">
      <c r="B584" s="26">
        <v>572</v>
      </c>
      <c r="C584" s="26"/>
      <c r="D584" s="24" t="e">
        <f t="shared" si="90"/>
        <v>#NUM!</v>
      </c>
      <c r="E584" s="25">
        <f t="shared" si="91"/>
        <v>-1</v>
      </c>
      <c r="F584" s="26"/>
      <c r="G584" s="29" t="e">
        <f t="shared" si="92"/>
        <v>#NUM!</v>
      </c>
      <c r="H584" s="25">
        <f t="shared" si="93"/>
        <v>-1</v>
      </c>
      <c r="I584" s="26"/>
      <c r="J584" s="29" t="e">
        <f t="shared" si="94"/>
        <v>#NUM!</v>
      </c>
      <c r="K584" s="25">
        <f t="shared" si="95"/>
        <v>-1</v>
      </c>
      <c r="L584" s="23">
        <f t="shared" si="96"/>
        <v>0.57199999999999995</v>
      </c>
      <c r="M584" s="29">
        <f t="shared" si="97"/>
        <v>4.2862658535954511E-4</v>
      </c>
      <c r="N584" s="25">
        <f t="shared" si="98"/>
        <v>-1</v>
      </c>
      <c r="O584" s="11"/>
    </row>
    <row r="585" spans="2:15" s="1" customFormat="1" hidden="1" outlineLevel="1" x14ac:dyDescent="0.2">
      <c r="B585" s="26">
        <v>573</v>
      </c>
      <c r="C585" s="26"/>
      <c r="D585" s="24" t="e">
        <f t="shared" si="90"/>
        <v>#NUM!</v>
      </c>
      <c r="E585" s="25">
        <f t="shared" si="91"/>
        <v>-1</v>
      </c>
      <c r="F585" s="26"/>
      <c r="G585" s="29" t="e">
        <f t="shared" si="92"/>
        <v>#NUM!</v>
      </c>
      <c r="H585" s="25">
        <f t="shared" si="93"/>
        <v>-1</v>
      </c>
      <c r="I585" s="26"/>
      <c r="J585" s="29" t="e">
        <f t="shared" si="94"/>
        <v>#NUM!</v>
      </c>
      <c r="K585" s="25">
        <f t="shared" si="95"/>
        <v>-1</v>
      </c>
      <c r="L585" s="23">
        <f t="shared" si="96"/>
        <v>0.57299999999999995</v>
      </c>
      <c r="M585" s="29">
        <f t="shared" si="97"/>
        <v>5.4513877871962787E-4</v>
      </c>
      <c r="N585" s="25">
        <f t="shared" si="98"/>
        <v>-1</v>
      </c>
      <c r="O585" s="11"/>
    </row>
    <row r="586" spans="2:15" s="1" customFormat="1" hidden="1" outlineLevel="1" x14ac:dyDescent="0.2">
      <c r="B586" s="26">
        <v>574</v>
      </c>
      <c r="C586" s="26"/>
      <c r="D586" s="24" t="e">
        <f t="shared" si="90"/>
        <v>#NUM!</v>
      </c>
      <c r="E586" s="25">
        <f t="shared" si="91"/>
        <v>-1</v>
      </c>
      <c r="F586" s="26"/>
      <c r="G586" s="29" t="e">
        <f t="shared" si="92"/>
        <v>#NUM!</v>
      </c>
      <c r="H586" s="25">
        <f t="shared" si="93"/>
        <v>-1</v>
      </c>
      <c r="I586" s="26"/>
      <c r="J586" s="29" t="e">
        <f t="shared" si="94"/>
        <v>#NUM!</v>
      </c>
      <c r="K586" s="25">
        <f t="shared" si="95"/>
        <v>-1</v>
      </c>
      <c r="L586" s="23">
        <f t="shared" si="96"/>
        <v>0.57399999999999995</v>
      </c>
      <c r="M586" s="29">
        <f t="shared" si="97"/>
        <v>6.9049714127208733E-4</v>
      </c>
      <c r="N586" s="25">
        <f t="shared" si="98"/>
        <v>-1</v>
      </c>
      <c r="O586" s="11"/>
    </row>
    <row r="587" spans="2:15" s="1" customFormat="1" hidden="1" outlineLevel="1" x14ac:dyDescent="0.2">
      <c r="B587" s="26">
        <v>575</v>
      </c>
      <c r="C587" s="26"/>
      <c r="D587" s="24" t="e">
        <f t="shared" si="90"/>
        <v>#NUM!</v>
      </c>
      <c r="E587" s="25">
        <f t="shared" si="91"/>
        <v>-1</v>
      </c>
      <c r="F587" s="26"/>
      <c r="G587" s="29" t="e">
        <f t="shared" si="92"/>
        <v>#NUM!</v>
      </c>
      <c r="H587" s="25">
        <f t="shared" si="93"/>
        <v>-1</v>
      </c>
      <c r="I587" s="26"/>
      <c r="J587" s="29" t="e">
        <f t="shared" si="94"/>
        <v>#NUM!</v>
      </c>
      <c r="K587" s="25">
        <f t="shared" si="95"/>
        <v>-1</v>
      </c>
      <c r="L587" s="23">
        <f t="shared" si="96"/>
        <v>0.57499999999999996</v>
      </c>
      <c r="M587" s="29">
        <f t="shared" si="97"/>
        <v>8.7104875569731476E-4</v>
      </c>
      <c r="N587" s="25">
        <f t="shared" si="98"/>
        <v>-1</v>
      </c>
      <c r="O587" s="11"/>
    </row>
    <row r="588" spans="2:15" s="1" customFormat="1" hidden="1" outlineLevel="1" x14ac:dyDescent="0.2">
      <c r="B588" s="26">
        <v>576</v>
      </c>
      <c r="C588" s="26"/>
      <c r="D588" s="24" t="e">
        <f t="shared" ref="D588:D651" si="99">BINOMDIST($B588,C$9,D$9,0)</f>
        <v>#NUM!</v>
      </c>
      <c r="E588" s="25">
        <f t="shared" ref="E588:E651" si="100">IF(ABS($C588-$D$9)&lt;=$B$9,D588,-1)</f>
        <v>-1</v>
      </c>
      <c r="F588" s="26"/>
      <c r="G588" s="29" t="e">
        <f t="shared" ref="G588:G651" si="101">4*BINOMDIST($B588,F$9,G$9,0)</f>
        <v>#NUM!</v>
      </c>
      <c r="H588" s="25">
        <f t="shared" ref="H588:H651" si="102">IF(ABS($F588-$D$9)&lt;=$B$9,G588,-1)</f>
        <v>-1</v>
      </c>
      <c r="I588" s="26"/>
      <c r="J588" s="29" t="e">
        <f t="shared" ref="J588:J651" si="103">10*BINOMDIST($B588,I$9,J$9,0)</f>
        <v>#NUM!</v>
      </c>
      <c r="K588" s="25">
        <f t="shared" ref="K588:K651" si="104">IF(ABS($I588-$D$9)&lt;=$B$9,J588,-1)</f>
        <v>-1</v>
      </c>
      <c r="L588" s="23">
        <f t="shared" ref="L588:L651" si="105">$B588/L$9</f>
        <v>0.57599999999999996</v>
      </c>
      <c r="M588" s="29">
        <f t="shared" ref="M588:M651" si="106">20*BINOMDIST($B588,L$9,M$9,0)</f>
        <v>1.0943285676518052E-3</v>
      </c>
      <c r="N588" s="25">
        <f t="shared" ref="N588:N651" si="107">IF(ABS($L588-$D$9)&lt;=$B$9,M588,-1)</f>
        <v>-1</v>
      </c>
      <c r="O588" s="11"/>
    </row>
    <row r="589" spans="2:15" s="1" customFormat="1" hidden="1" outlineLevel="1" x14ac:dyDescent="0.2">
      <c r="B589" s="26">
        <v>577</v>
      </c>
      <c r="C589" s="26"/>
      <c r="D589" s="24" t="e">
        <f t="shared" si="99"/>
        <v>#NUM!</v>
      </c>
      <c r="E589" s="25">
        <f t="shared" si="100"/>
        <v>-1</v>
      </c>
      <c r="F589" s="26"/>
      <c r="G589" s="29" t="e">
        <f t="shared" si="101"/>
        <v>#NUM!</v>
      </c>
      <c r="H589" s="25">
        <f t="shared" si="102"/>
        <v>-1</v>
      </c>
      <c r="I589" s="26"/>
      <c r="J589" s="29" t="e">
        <f t="shared" si="103"/>
        <v>#NUM!</v>
      </c>
      <c r="K589" s="25">
        <f t="shared" si="104"/>
        <v>-1</v>
      </c>
      <c r="L589" s="23">
        <f t="shared" si="105"/>
        <v>0.57699999999999996</v>
      </c>
      <c r="M589" s="29">
        <f t="shared" si="106"/>
        <v>1.3692306290278527E-3</v>
      </c>
      <c r="N589" s="25">
        <f t="shared" si="107"/>
        <v>-1</v>
      </c>
      <c r="O589" s="11"/>
    </row>
    <row r="590" spans="2:15" s="1" customFormat="1" hidden="1" outlineLevel="1" x14ac:dyDescent="0.2">
      <c r="B590" s="26">
        <v>578</v>
      </c>
      <c r="C590" s="26"/>
      <c r="D590" s="24" t="e">
        <f t="shared" si="99"/>
        <v>#NUM!</v>
      </c>
      <c r="E590" s="25">
        <f t="shared" si="100"/>
        <v>-1</v>
      </c>
      <c r="F590" s="26"/>
      <c r="G590" s="29" t="e">
        <f t="shared" si="101"/>
        <v>#NUM!</v>
      </c>
      <c r="H590" s="25">
        <f t="shared" si="102"/>
        <v>-1</v>
      </c>
      <c r="I590" s="26"/>
      <c r="J590" s="29" t="e">
        <f t="shared" si="103"/>
        <v>#NUM!</v>
      </c>
      <c r="K590" s="25">
        <f t="shared" si="104"/>
        <v>-1</v>
      </c>
      <c r="L590" s="23">
        <f t="shared" si="105"/>
        <v>0.57799999999999996</v>
      </c>
      <c r="M590" s="29">
        <f t="shared" si="106"/>
        <v>1.7061922301020755E-3</v>
      </c>
      <c r="N590" s="25">
        <f t="shared" si="107"/>
        <v>-1</v>
      </c>
      <c r="O590" s="11"/>
    </row>
    <row r="591" spans="2:15" s="1" customFormat="1" hidden="1" outlineLevel="1" x14ac:dyDescent="0.2">
      <c r="B591" s="26">
        <v>579</v>
      </c>
      <c r="C591" s="26"/>
      <c r="D591" s="24" t="e">
        <f t="shared" si="99"/>
        <v>#NUM!</v>
      </c>
      <c r="E591" s="25">
        <f t="shared" si="100"/>
        <v>-1</v>
      </c>
      <c r="F591" s="26"/>
      <c r="G591" s="29" t="e">
        <f t="shared" si="101"/>
        <v>#NUM!</v>
      </c>
      <c r="H591" s="25">
        <f t="shared" si="102"/>
        <v>-1</v>
      </c>
      <c r="I591" s="26"/>
      <c r="J591" s="29" t="e">
        <f t="shared" si="103"/>
        <v>#NUM!</v>
      </c>
      <c r="K591" s="25">
        <f t="shared" si="104"/>
        <v>-1</v>
      </c>
      <c r="L591" s="23">
        <f t="shared" si="105"/>
        <v>0.57899999999999996</v>
      </c>
      <c r="M591" s="29">
        <f t="shared" si="106"/>
        <v>2.1173890972083103E-3</v>
      </c>
      <c r="N591" s="25">
        <f t="shared" si="107"/>
        <v>-1</v>
      </c>
      <c r="O591" s="11"/>
    </row>
    <row r="592" spans="2:15" s="1" customFormat="1" hidden="1" outlineLevel="1" x14ac:dyDescent="0.2">
      <c r="B592" s="26">
        <v>580</v>
      </c>
      <c r="C592" s="26"/>
      <c r="D592" s="24" t="e">
        <f t="shared" si="99"/>
        <v>#NUM!</v>
      </c>
      <c r="E592" s="25">
        <f t="shared" si="100"/>
        <v>-1</v>
      </c>
      <c r="F592" s="26"/>
      <c r="G592" s="29" t="e">
        <f t="shared" si="101"/>
        <v>#NUM!</v>
      </c>
      <c r="H592" s="25">
        <f t="shared" si="102"/>
        <v>-1</v>
      </c>
      <c r="I592" s="26"/>
      <c r="J592" s="29" t="e">
        <f t="shared" si="103"/>
        <v>#NUM!</v>
      </c>
      <c r="K592" s="25">
        <f t="shared" si="104"/>
        <v>-1</v>
      </c>
      <c r="L592" s="23">
        <f t="shared" si="105"/>
        <v>0.57999999999999996</v>
      </c>
      <c r="M592" s="29">
        <f t="shared" si="106"/>
        <v>2.6169390039727921E-3</v>
      </c>
      <c r="N592" s="25">
        <f t="shared" si="107"/>
        <v>2.6169390039727921E-3</v>
      </c>
      <c r="O592" s="11"/>
    </row>
    <row r="593" spans="2:15" s="1" customFormat="1" hidden="1" outlineLevel="1" x14ac:dyDescent="0.2">
      <c r="B593" s="26">
        <v>581</v>
      </c>
      <c r="C593" s="26"/>
      <c r="D593" s="24" t="e">
        <f t="shared" si="99"/>
        <v>#NUM!</v>
      </c>
      <c r="E593" s="25">
        <f t="shared" si="100"/>
        <v>-1</v>
      </c>
      <c r="F593" s="26"/>
      <c r="G593" s="29" t="e">
        <f t="shared" si="101"/>
        <v>#NUM!</v>
      </c>
      <c r="H593" s="25">
        <f t="shared" si="102"/>
        <v>-1</v>
      </c>
      <c r="I593" s="26"/>
      <c r="J593" s="29" t="e">
        <f t="shared" si="103"/>
        <v>#NUM!</v>
      </c>
      <c r="K593" s="25">
        <f t="shared" si="104"/>
        <v>-1</v>
      </c>
      <c r="L593" s="23">
        <f t="shared" si="105"/>
        <v>0.58099999999999996</v>
      </c>
      <c r="M593" s="29">
        <f t="shared" si="106"/>
        <v>3.221110203522377E-3</v>
      </c>
      <c r="N593" s="25">
        <f t="shared" si="107"/>
        <v>3.221110203522377E-3</v>
      </c>
      <c r="O593" s="11"/>
    </row>
    <row r="594" spans="2:15" s="1" customFormat="1" hidden="1" outlineLevel="1" x14ac:dyDescent="0.2">
      <c r="B594" s="26">
        <v>582</v>
      </c>
      <c r="C594" s="26"/>
      <c r="D594" s="24" t="e">
        <f t="shared" si="99"/>
        <v>#NUM!</v>
      </c>
      <c r="E594" s="25">
        <f t="shared" si="100"/>
        <v>-1</v>
      </c>
      <c r="F594" s="26"/>
      <c r="G594" s="29" t="e">
        <f t="shared" si="101"/>
        <v>#NUM!</v>
      </c>
      <c r="H594" s="25">
        <f t="shared" si="102"/>
        <v>-1</v>
      </c>
      <c r="I594" s="26"/>
      <c r="J594" s="29" t="e">
        <f t="shared" si="103"/>
        <v>#NUM!</v>
      </c>
      <c r="K594" s="25">
        <f t="shared" si="104"/>
        <v>-1</v>
      </c>
      <c r="L594" s="23">
        <f t="shared" si="105"/>
        <v>0.58199999999999996</v>
      </c>
      <c r="M594" s="29">
        <f t="shared" si="106"/>
        <v>3.9485300474774582E-3</v>
      </c>
      <c r="N594" s="25">
        <f t="shared" si="107"/>
        <v>3.9485300474774582E-3</v>
      </c>
      <c r="O594" s="11"/>
    </row>
    <row r="595" spans="2:15" s="1" customFormat="1" hidden="1" outlineLevel="1" x14ac:dyDescent="0.2">
      <c r="B595" s="26">
        <v>583</v>
      </c>
      <c r="C595" s="26"/>
      <c r="D595" s="24" t="e">
        <f t="shared" si="99"/>
        <v>#NUM!</v>
      </c>
      <c r="E595" s="25">
        <f t="shared" si="100"/>
        <v>-1</v>
      </c>
      <c r="F595" s="26"/>
      <c r="G595" s="29" t="e">
        <f t="shared" si="101"/>
        <v>#NUM!</v>
      </c>
      <c r="H595" s="25">
        <f t="shared" si="102"/>
        <v>-1</v>
      </c>
      <c r="I595" s="26"/>
      <c r="J595" s="29" t="e">
        <f t="shared" si="103"/>
        <v>#NUM!</v>
      </c>
      <c r="K595" s="25">
        <f t="shared" si="104"/>
        <v>-1</v>
      </c>
      <c r="L595" s="23">
        <f t="shared" si="105"/>
        <v>0.58299999999999996</v>
      </c>
      <c r="M595" s="29">
        <f t="shared" si="106"/>
        <v>4.820388033483454E-3</v>
      </c>
      <c r="N595" s="25">
        <f t="shared" si="107"/>
        <v>4.820388033483454E-3</v>
      </c>
      <c r="O595" s="11"/>
    </row>
    <row r="596" spans="2:15" s="1" customFormat="1" hidden="1" outlineLevel="1" x14ac:dyDescent="0.2">
      <c r="B596" s="26">
        <v>584</v>
      </c>
      <c r="C596" s="26"/>
      <c r="D596" s="24" t="e">
        <f t="shared" si="99"/>
        <v>#NUM!</v>
      </c>
      <c r="E596" s="25">
        <f t="shared" si="100"/>
        <v>-1</v>
      </c>
      <c r="F596" s="26"/>
      <c r="G596" s="29" t="e">
        <f t="shared" si="101"/>
        <v>#NUM!</v>
      </c>
      <c r="H596" s="25">
        <f t="shared" si="102"/>
        <v>-1</v>
      </c>
      <c r="I596" s="26"/>
      <c r="J596" s="29" t="e">
        <f t="shared" si="103"/>
        <v>#NUM!</v>
      </c>
      <c r="K596" s="25">
        <f t="shared" si="104"/>
        <v>-1</v>
      </c>
      <c r="L596" s="23">
        <f t="shared" si="105"/>
        <v>0.58399999999999996</v>
      </c>
      <c r="M596" s="29">
        <f t="shared" si="106"/>
        <v>5.8606263433748657E-3</v>
      </c>
      <c r="N596" s="25">
        <f t="shared" si="107"/>
        <v>5.8606263433748657E-3</v>
      </c>
      <c r="O596" s="11"/>
    </row>
    <row r="597" spans="2:15" s="1" customFormat="1" hidden="1" outlineLevel="1" x14ac:dyDescent="0.2">
      <c r="B597" s="26">
        <v>585</v>
      </c>
      <c r="C597" s="26"/>
      <c r="D597" s="24" t="e">
        <f t="shared" si="99"/>
        <v>#NUM!</v>
      </c>
      <c r="E597" s="25">
        <f t="shared" si="100"/>
        <v>-1</v>
      </c>
      <c r="F597" s="26"/>
      <c r="G597" s="29" t="e">
        <f t="shared" si="101"/>
        <v>#NUM!</v>
      </c>
      <c r="H597" s="25">
        <f t="shared" si="102"/>
        <v>-1</v>
      </c>
      <c r="I597" s="26"/>
      <c r="J597" s="29" t="e">
        <f t="shared" si="103"/>
        <v>#NUM!</v>
      </c>
      <c r="K597" s="25">
        <f t="shared" si="104"/>
        <v>-1</v>
      </c>
      <c r="L597" s="23">
        <f t="shared" si="105"/>
        <v>0.58499999999999996</v>
      </c>
      <c r="M597" s="29">
        <f t="shared" si="106"/>
        <v>7.0961097346809296E-3</v>
      </c>
      <c r="N597" s="25">
        <f t="shared" si="107"/>
        <v>7.0961097346809296E-3</v>
      </c>
      <c r="O597" s="11"/>
    </row>
    <row r="598" spans="2:15" s="1" customFormat="1" hidden="1" outlineLevel="1" x14ac:dyDescent="0.2">
      <c r="B598" s="26">
        <v>586</v>
      </c>
      <c r="C598" s="26"/>
      <c r="D598" s="24" t="e">
        <f t="shared" si="99"/>
        <v>#NUM!</v>
      </c>
      <c r="E598" s="25">
        <f t="shared" si="100"/>
        <v>-1</v>
      </c>
      <c r="F598" s="26"/>
      <c r="G598" s="29" t="e">
        <f t="shared" si="101"/>
        <v>#NUM!</v>
      </c>
      <c r="H598" s="25">
        <f t="shared" si="102"/>
        <v>-1</v>
      </c>
      <c r="I598" s="26"/>
      <c r="J598" s="29" t="e">
        <f t="shared" si="103"/>
        <v>#NUM!</v>
      </c>
      <c r="K598" s="25">
        <f t="shared" si="104"/>
        <v>-1</v>
      </c>
      <c r="L598" s="23">
        <f t="shared" si="105"/>
        <v>0.58599999999999997</v>
      </c>
      <c r="M598" s="29">
        <f t="shared" si="106"/>
        <v>8.5567654742750732E-3</v>
      </c>
      <c r="N598" s="25">
        <f t="shared" si="107"/>
        <v>8.5567654742750732E-3</v>
      </c>
      <c r="O598" s="11"/>
    </row>
    <row r="599" spans="2:15" s="1" customFormat="1" hidden="1" outlineLevel="1" x14ac:dyDescent="0.2">
      <c r="B599" s="26">
        <v>587</v>
      </c>
      <c r="C599" s="26"/>
      <c r="D599" s="24" t="e">
        <f t="shared" si="99"/>
        <v>#NUM!</v>
      </c>
      <c r="E599" s="25">
        <f t="shared" si="100"/>
        <v>-1</v>
      </c>
      <c r="F599" s="26"/>
      <c r="G599" s="29" t="e">
        <f t="shared" si="101"/>
        <v>#NUM!</v>
      </c>
      <c r="H599" s="25">
        <f t="shared" si="102"/>
        <v>-1</v>
      </c>
      <c r="I599" s="26"/>
      <c r="J599" s="29" t="e">
        <f t="shared" si="103"/>
        <v>#NUM!</v>
      </c>
      <c r="K599" s="25">
        <f t="shared" si="104"/>
        <v>-1</v>
      </c>
      <c r="L599" s="23">
        <f t="shared" si="105"/>
        <v>0.58699999999999997</v>
      </c>
      <c r="M599" s="29">
        <f t="shared" si="106"/>
        <v>1.0275682908975554E-2</v>
      </c>
      <c r="N599" s="25">
        <f t="shared" si="107"/>
        <v>1.0275682908975554E-2</v>
      </c>
      <c r="O599" s="11"/>
    </row>
    <row r="600" spans="2:15" s="1" customFormat="1" hidden="1" outlineLevel="1" x14ac:dyDescent="0.2">
      <c r="B600" s="26">
        <v>588</v>
      </c>
      <c r="C600" s="26"/>
      <c r="D600" s="24" t="e">
        <f t="shared" si="99"/>
        <v>#NUM!</v>
      </c>
      <c r="E600" s="25">
        <f t="shared" si="100"/>
        <v>-1</v>
      </c>
      <c r="F600" s="26"/>
      <c r="G600" s="29" t="e">
        <f t="shared" si="101"/>
        <v>#NUM!</v>
      </c>
      <c r="H600" s="25">
        <f t="shared" si="102"/>
        <v>-1</v>
      </c>
      <c r="I600" s="26"/>
      <c r="J600" s="29" t="e">
        <f t="shared" si="103"/>
        <v>#NUM!</v>
      </c>
      <c r="K600" s="25">
        <f t="shared" si="104"/>
        <v>-1</v>
      </c>
      <c r="L600" s="23">
        <f t="shared" si="105"/>
        <v>0.58799999999999997</v>
      </c>
      <c r="M600" s="29">
        <f t="shared" si="106"/>
        <v>1.2289161316815487E-2</v>
      </c>
      <c r="N600" s="25">
        <f t="shared" si="107"/>
        <v>1.2289161316815487E-2</v>
      </c>
      <c r="O600" s="11"/>
    </row>
    <row r="601" spans="2:15" s="1" customFormat="1" hidden="1" outlineLevel="1" x14ac:dyDescent="0.2">
      <c r="B601" s="26">
        <v>589</v>
      </c>
      <c r="C601" s="26"/>
      <c r="D601" s="24" t="e">
        <f t="shared" si="99"/>
        <v>#NUM!</v>
      </c>
      <c r="E601" s="25">
        <f t="shared" si="100"/>
        <v>-1</v>
      </c>
      <c r="F601" s="26"/>
      <c r="G601" s="29" t="e">
        <f t="shared" si="101"/>
        <v>#NUM!</v>
      </c>
      <c r="H601" s="25">
        <f t="shared" si="102"/>
        <v>-1</v>
      </c>
      <c r="I601" s="26"/>
      <c r="J601" s="29" t="e">
        <f t="shared" si="103"/>
        <v>#NUM!</v>
      </c>
      <c r="K601" s="25">
        <f t="shared" si="104"/>
        <v>-1</v>
      </c>
      <c r="L601" s="23">
        <f t="shared" si="105"/>
        <v>0.58899999999999997</v>
      </c>
      <c r="M601" s="29">
        <f t="shared" si="106"/>
        <v>1.4636693944810736E-2</v>
      </c>
      <c r="N601" s="25">
        <f t="shared" si="107"/>
        <v>1.4636693944810736E-2</v>
      </c>
      <c r="O601" s="11"/>
    </row>
    <row r="602" spans="2:15" s="1" customFormat="1" hidden="1" outlineLevel="1" x14ac:dyDescent="0.2">
      <c r="B602" s="26">
        <v>590</v>
      </c>
      <c r="C602" s="26"/>
      <c r="D602" s="24" t="e">
        <f t="shared" si="99"/>
        <v>#NUM!</v>
      </c>
      <c r="E602" s="25">
        <f t="shared" si="100"/>
        <v>-1</v>
      </c>
      <c r="F602" s="26"/>
      <c r="G602" s="29" t="e">
        <f t="shared" si="101"/>
        <v>#NUM!</v>
      </c>
      <c r="H602" s="25">
        <f t="shared" si="102"/>
        <v>-1</v>
      </c>
      <c r="I602" s="26"/>
      <c r="J602" s="29" t="e">
        <f t="shared" si="103"/>
        <v>#NUM!</v>
      </c>
      <c r="K602" s="25">
        <f t="shared" si="104"/>
        <v>-1</v>
      </c>
      <c r="L602" s="23">
        <f t="shared" si="105"/>
        <v>0.59</v>
      </c>
      <c r="M602" s="29">
        <f t="shared" si="106"/>
        <v>1.7360875690013305E-2</v>
      </c>
      <c r="N602" s="25">
        <f t="shared" si="107"/>
        <v>1.7360875690013305E-2</v>
      </c>
      <c r="O602" s="11"/>
    </row>
    <row r="603" spans="2:15" s="1" customFormat="1" hidden="1" outlineLevel="1" x14ac:dyDescent="0.2">
      <c r="B603" s="26">
        <v>591</v>
      </c>
      <c r="C603" s="26"/>
      <c r="D603" s="24" t="e">
        <f t="shared" si="99"/>
        <v>#NUM!</v>
      </c>
      <c r="E603" s="25">
        <f t="shared" si="100"/>
        <v>-1</v>
      </c>
      <c r="F603" s="26"/>
      <c r="G603" s="29" t="e">
        <f t="shared" si="101"/>
        <v>#NUM!</v>
      </c>
      <c r="H603" s="25">
        <f t="shared" si="102"/>
        <v>-1</v>
      </c>
      <c r="I603" s="26"/>
      <c r="J603" s="29" t="e">
        <f t="shared" si="103"/>
        <v>#NUM!</v>
      </c>
      <c r="K603" s="25">
        <f t="shared" si="104"/>
        <v>-1</v>
      </c>
      <c r="L603" s="23">
        <f t="shared" si="105"/>
        <v>0.59099999999999997</v>
      </c>
      <c r="M603" s="29">
        <f t="shared" si="106"/>
        <v>2.0507221798739615E-2</v>
      </c>
      <c r="N603" s="25">
        <f t="shared" si="107"/>
        <v>2.0507221798739615E-2</v>
      </c>
      <c r="O603" s="11"/>
    </row>
    <row r="604" spans="2:15" s="1" customFormat="1" hidden="1" outlineLevel="1" x14ac:dyDescent="0.2">
      <c r="B604" s="26">
        <v>592</v>
      </c>
      <c r="C604" s="26"/>
      <c r="D604" s="24" t="e">
        <f t="shared" si="99"/>
        <v>#NUM!</v>
      </c>
      <c r="E604" s="25">
        <f t="shared" si="100"/>
        <v>-1</v>
      </c>
      <c r="F604" s="26"/>
      <c r="G604" s="29" t="e">
        <f t="shared" si="101"/>
        <v>#NUM!</v>
      </c>
      <c r="H604" s="25">
        <f t="shared" si="102"/>
        <v>-1</v>
      </c>
      <c r="I604" s="26"/>
      <c r="J604" s="29" t="e">
        <f t="shared" si="103"/>
        <v>#NUM!</v>
      </c>
      <c r="K604" s="25">
        <f t="shared" si="104"/>
        <v>-1</v>
      </c>
      <c r="L604" s="23">
        <f t="shared" si="105"/>
        <v>0.59199999999999997</v>
      </c>
      <c r="M604" s="29">
        <f t="shared" si="106"/>
        <v>2.4123885321773432E-2</v>
      </c>
      <c r="N604" s="25">
        <f t="shared" si="107"/>
        <v>2.4123885321773432E-2</v>
      </c>
      <c r="O604" s="11"/>
    </row>
    <row r="605" spans="2:15" s="1" customFormat="1" hidden="1" outlineLevel="1" x14ac:dyDescent="0.2">
      <c r="B605" s="26">
        <v>593</v>
      </c>
      <c r="C605" s="26"/>
      <c r="D605" s="24" t="e">
        <f t="shared" si="99"/>
        <v>#NUM!</v>
      </c>
      <c r="E605" s="25">
        <f t="shared" si="100"/>
        <v>-1</v>
      </c>
      <c r="F605" s="26"/>
      <c r="G605" s="29" t="e">
        <f t="shared" si="101"/>
        <v>#NUM!</v>
      </c>
      <c r="H605" s="25">
        <f t="shared" si="102"/>
        <v>-1</v>
      </c>
      <c r="I605" s="26"/>
      <c r="J605" s="29" t="e">
        <f t="shared" si="103"/>
        <v>#NUM!</v>
      </c>
      <c r="K605" s="25">
        <f t="shared" si="104"/>
        <v>-1</v>
      </c>
      <c r="L605" s="23">
        <f t="shared" si="105"/>
        <v>0.59299999999999997</v>
      </c>
      <c r="M605" s="29">
        <f t="shared" si="106"/>
        <v>2.826126194388889E-2</v>
      </c>
      <c r="N605" s="25">
        <f t="shared" si="107"/>
        <v>2.826126194388889E-2</v>
      </c>
      <c r="O605" s="11"/>
    </row>
    <row r="606" spans="2:15" s="1" customFormat="1" hidden="1" outlineLevel="1" x14ac:dyDescent="0.2">
      <c r="B606" s="26">
        <v>594</v>
      </c>
      <c r="C606" s="26"/>
      <c r="D606" s="24" t="e">
        <f t="shared" si="99"/>
        <v>#NUM!</v>
      </c>
      <c r="E606" s="25">
        <f t="shared" si="100"/>
        <v>-1</v>
      </c>
      <c r="F606" s="26"/>
      <c r="G606" s="29" t="e">
        <f t="shared" si="101"/>
        <v>#NUM!</v>
      </c>
      <c r="H606" s="25">
        <f t="shared" si="102"/>
        <v>-1</v>
      </c>
      <c r="I606" s="26"/>
      <c r="J606" s="29" t="e">
        <f t="shared" si="103"/>
        <v>#NUM!</v>
      </c>
      <c r="K606" s="25">
        <f t="shared" si="104"/>
        <v>-1</v>
      </c>
      <c r="L606" s="23">
        <f t="shared" si="105"/>
        <v>0.59399999999999997</v>
      </c>
      <c r="M606" s="29">
        <f t="shared" si="106"/>
        <v>3.2971472267870214E-2</v>
      </c>
      <c r="N606" s="25">
        <f t="shared" si="107"/>
        <v>3.2971472267870214E-2</v>
      </c>
      <c r="O606" s="11"/>
    </row>
    <row r="607" spans="2:15" s="1" customFormat="1" hidden="1" outlineLevel="1" x14ac:dyDescent="0.2">
      <c r="B607" s="26">
        <v>595</v>
      </c>
      <c r="C607" s="26"/>
      <c r="D607" s="24" t="e">
        <f t="shared" si="99"/>
        <v>#NUM!</v>
      </c>
      <c r="E607" s="25">
        <f t="shared" si="100"/>
        <v>-1</v>
      </c>
      <c r="F607" s="26"/>
      <c r="G607" s="29" t="e">
        <f t="shared" si="101"/>
        <v>#NUM!</v>
      </c>
      <c r="H607" s="25">
        <f t="shared" si="102"/>
        <v>-1</v>
      </c>
      <c r="I607" s="26"/>
      <c r="J607" s="29" t="e">
        <f t="shared" si="103"/>
        <v>#NUM!</v>
      </c>
      <c r="K607" s="25">
        <f t="shared" si="104"/>
        <v>-1</v>
      </c>
      <c r="L607" s="23">
        <f t="shared" si="105"/>
        <v>0.59499999999999997</v>
      </c>
      <c r="M607" s="29">
        <f t="shared" si="106"/>
        <v>3.8307713725531767E-2</v>
      </c>
      <c r="N607" s="25">
        <f t="shared" si="107"/>
        <v>3.8307713725531767E-2</v>
      </c>
      <c r="O607" s="11"/>
    </row>
    <row r="608" spans="2:15" s="1" customFormat="1" hidden="1" outlineLevel="1" x14ac:dyDescent="0.2">
      <c r="B608" s="26">
        <v>596</v>
      </c>
      <c r="C608" s="26"/>
      <c r="D608" s="24" t="e">
        <f t="shared" si="99"/>
        <v>#NUM!</v>
      </c>
      <c r="E608" s="25">
        <f t="shared" si="100"/>
        <v>-1</v>
      </c>
      <c r="F608" s="26"/>
      <c r="G608" s="29" t="e">
        <f t="shared" si="101"/>
        <v>#NUM!</v>
      </c>
      <c r="H608" s="25">
        <f t="shared" si="102"/>
        <v>-1</v>
      </c>
      <c r="I608" s="26"/>
      <c r="J608" s="29" t="e">
        <f t="shared" si="103"/>
        <v>#NUM!</v>
      </c>
      <c r="K608" s="25">
        <f t="shared" si="104"/>
        <v>-1</v>
      </c>
      <c r="L608" s="23">
        <f t="shared" si="105"/>
        <v>0.59599999999999997</v>
      </c>
      <c r="M608" s="29">
        <f t="shared" si="106"/>
        <v>4.4323477040946087E-2</v>
      </c>
      <c r="N608" s="25">
        <f t="shared" si="107"/>
        <v>4.4323477040946087E-2</v>
      </c>
      <c r="O608" s="11"/>
    </row>
    <row r="609" spans="2:15" s="1" customFormat="1" hidden="1" outlineLevel="1" x14ac:dyDescent="0.2">
      <c r="B609" s="26">
        <v>597</v>
      </c>
      <c r="C609" s="26"/>
      <c r="D609" s="24" t="e">
        <f t="shared" si="99"/>
        <v>#NUM!</v>
      </c>
      <c r="E609" s="25">
        <f t="shared" si="100"/>
        <v>-1</v>
      </c>
      <c r="F609" s="26"/>
      <c r="G609" s="29" t="e">
        <f t="shared" si="101"/>
        <v>#NUM!</v>
      </c>
      <c r="H609" s="25">
        <f t="shared" si="102"/>
        <v>-1</v>
      </c>
      <c r="I609" s="26"/>
      <c r="J609" s="29" t="e">
        <f t="shared" si="103"/>
        <v>#NUM!</v>
      </c>
      <c r="K609" s="25">
        <f t="shared" si="104"/>
        <v>-1</v>
      </c>
      <c r="L609" s="23">
        <f t="shared" si="105"/>
        <v>0.59699999999999998</v>
      </c>
      <c r="M609" s="29">
        <f t="shared" si="106"/>
        <v>5.1071625589486427E-2</v>
      </c>
      <c r="N609" s="25">
        <f t="shared" si="107"/>
        <v>5.1071625589486427E-2</v>
      </c>
      <c r="O609" s="11"/>
    </row>
    <row r="610" spans="2:15" s="1" customFormat="1" hidden="1" outlineLevel="1" x14ac:dyDescent="0.2">
      <c r="B610" s="26">
        <v>598</v>
      </c>
      <c r="C610" s="26"/>
      <c r="D610" s="24" t="e">
        <f t="shared" si="99"/>
        <v>#NUM!</v>
      </c>
      <c r="E610" s="25">
        <f t="shared" si="100"/>
        <v>-1</v>
      </c>
      <c r="F610" s="26"/>
      <c r="G610" s="29" t="e">
        <f t="shared" si="101"/>
        <v>#NUM!</v>
      </c>
      <c r="H610" s="25">
        <f t="shared" si="102"/>
        <v>-1</v>
      </c>
      <c r="I610" s="26"/>
      <c r="J610" s="29" t="e">
        <f t="shared" si="103"/>
        <v>#NUM!</v>
      </c>
      <c r="K610" s="25">
        <f t="shared" si="104"/>
        <v>-1</v>
      </c>
      <c r="L610" s="23">
        <f t="shared" si="105"/>
        <v>0.59799999999999998</v>
      </c>
      <c r="M610" s="29">
        <f t="shared" si="106"/>
        <v>5.8603340056561481E-2</v>
      </c>
      <c r="N610" s="25">
        <f t="shared" si="107"/>
        <v>5.8603340056561481E-2</v>
      </c>
      <c r="O610" s="11"/>
    </row>
    <row r="611" spans="2:15" s="1" customFormat="1" hidden="1" outlineLevel="1" x14ac:dyDescent="0.2">
      <c r="B611" s="26">
        <v>599</v>
      </c>
      <c r="C611" s="26"/>
      <c r="D611" s="24" t="e">
        <f t="shared" si="99"/>
        <v>#NUM!</v>
      </c>
      <c r="E611" s="25">
        <f t="shared" si="100"/>
        <v>-1</v>
      </c>
      <c r="F611" s="26"/>
      <c r="G611" s="29" t="e">
        <f t="shared" si="101"/>
        <v>#NUM!</v>
      </c>
      <c r="H611" s="25">
        <f t="shared" si="102"/>
        <v>-1</v>
      </c>
      <c r="I611" s="26"/>
      <c r="J611" s="29" t="e">
        <f t="shared" si="103"/>
        <v>#NUM!</v>
      </c>
      <c r="K611" s="25">
        <f t="shared" si="104"/>
        <v>-1</v>
      </c>
      <c r="L611" s="23">
        <f t="shared" si="105"/>
        <v>0.59899999999999998</v>
      </c>
      <c r="M611" s="29">
        <f t="shared" si="106"/>
        <v>6.6966935445221976E-2</v>
      </c>
      <c r="N611" s="25">
        <f t="shared" si="107"/>
        <v>6.6966935445221976E-2</v>
      </c>
      <c r="O611" s="11"/>
    </row>
    <row r="612" spans="2:15" s="1" customFormat="1" hidden="1" outlineLevel="1" x14ac:dyDescent="0.2">
      <c r="B612" s="26">
        <v>600</v>
      </c>
      <c r="C612" s="26"/>
      <c r="D612" s="24" t="e">
        <f t="shared" si="99"/>
        <v>#NUM!</v>
      </c>
      <c r="E612" s="25">
        <f t="shared" si="100"/>
        <v>-1</v>
      </c>
      <c r="F612" s="26"/>
      <c r="G612" s="29" t="e">
        <f t="shared" si="101"/>
        <v>#NUM!</v>
      </c>
      <c r="H612" s="25">
        <f t="shared" si="102"/>
        <v>-1</v>
      </c>
      <c r="I612" s="26"/>
      <c r="J612" s="29" t="e">
        <f t="shared" si="103"/>
        <v>#NUM!</v>
      </c>
      <c r="K612" s="25">
        <f t="shared" si="104"/>
        <v>-1</v>
      </c>
      <c r="L612" s="23">
        <f t="shared" si="105"/>
        <v>0.6</v>
      </c>
      <c r="M612" s="29">
        <f t="shared" si="106"/>
        <v>7.6206562619488868E-2</v>
      </c>
      <c r="N612" s="25">
        <f t="shared" si="107"/>
        <v>7.6206562619488868E-2</v>
      </c>
      <c r="O612" s="11"/>
    </row>
    <row r="613" spans="2:15" s="1" customFormat="1" hidden="1" outlineLevel="1" x14ac:dyDescent="0.2">
      <c r="B613" s="26">
        <v>601</v>
      </c>
      <c r="C613" s="26"/>
      <c r="D613" s="24" t="e">
        <f t="shared" si="99"/>
        <v>#NUM!</v>
      </c>
      <c r="E613" s="25">
        <f t="shared" si="100"/>
        <v>-1</v>
      </c>
      <c r="F613" s="26"/>
      <c r="G613" s="29" t="e">
        <f t="shared" si="101"/>
        <v>#NUM!</v>
      </c>
      <c r="H613" s="25">
        <f t="shared" si="102"/>
        <v>-1</v>
      </c>
      <c r="I613" s="26"/>
      <c r="J613" s="29" t="e">
        <f t="shared" si="103"/>
        <v>#NUM!</v>
      </c>
      <c r="K613" s="25">
        <f t="shared" si="104"/>
        <v>-1</v>
      </c>
      <c r="L613" s="23">
        <f t="shared" si="105"/>
        <v>0.60099999999999998</v>
      </c>
      <c r="M613" s="29">
        <f t="shared" si="106"/>
        <v>8.6360812070473678E-2</v>
      </c>
      <c r="N613" s="25">
        <f t="shared" si="107"/>
        <v>8.6360812070473678E-2</v>
      </c>
      <c r="O613" s="11"/>
    </row>
    <row r="614" spans="2:15" s="1" customFormat="1" hidden="1" outlineLevel="1" x14ac:dyDescent="0.2">
      <c r="B614" s="26">
        <v>602</v>
      </c>
      <c r="C614" s="26"/>
      <c r="D614" s="24" t="e">
        <f t="shared" si="99"/>
        <v>#NUM!</v>
      </c>
      <c r="E614" s="25">
        <f t="shared" si="100"/>
        <v>-1</v>
      </c>
      <c r="F614" s="26"/>
      <c r="G614" s="29" t="e">
        <f t="shared" si="101"/>
        <v>#NUM!</v>
      </c>
      <c r="H614" s="25">
        <f t="shared" si="102"/>
        <v>-1</v>
      </c>
      <c r="I614" s="26"/>
      <c r="J614" s="29" t="e">
        <f t="shared" si="103"/>
        <v>#NUM!</v>
      </c>
      <c r="K614" s="25">
        <f t="shared" si="104"/>
        <v>-1</v>
      </c>
      <c r="L614" s="23">
        <f t="shared" si="105"/>
        <v>0.60199999999999998</v>
      </c>
      <c r="M614" s="29">
        <f t="shared" si="106"/>
        <v>9.7461243288834543E-2</v>
      </c>
      <c r="N614" s="25">
        <f t="shared" si="107"/>
        <v>9.7461243288834543E-2</v>
      </c>
      <c r="O614" s="11"/>
    </row>
    <row r="615" spans="2:15" s="1" customFormat="1" hidden="1" outlineLevel="1" x14ac:dyDescent="0.2">
      <c r="B615" s="26">
        <v>603</v>
      </c>
      <c r="C615" s="26"/>
      <c r="D615" s="24" t="e">
        <f t="shared" si="99"/>
        <v>#NUM!</v>
      </c>
      <c r="E615" s="25">
        <f t="shared" si="100"/>
        <v>-1</v>
      </c>
      <c r="F615" s="26"/>
      <c r="G615" s="29" t="e">
        <f t="shared" si="101"/>
        <v>#NUM!</v>
      </c>
      <c r="H615" s="25">
        <f t="shared" si="102"/>
        <v>-1</v>
      </c>
      <c r="I615" s="26"/>
      <c r="J615" s="29" t="e">
        <f t="shared" si="103"/>
        <v>#NUM!</v>
      </c>
      <c r="K615" s="25">
        <f t="shared" si="104"/>
        <v>-1</v>
      </c>
      <c r="L615" s="23">
        <f t="shared" si="105"/>
        <v>0.60299999999999998</v>
      </c>
      <c r="M615" s="29">
        <f t="shared" si="106"/>
        <v>0.10953086881915763</v>
      </c>
      <c r="N615" s="25">
        <f t="shared" si="107"/>
        <v>0.10953086881915763</v>
      </c>
      <c r="O615" s="11"/>
    </row>
    <row r="616" spans="2:15" s="1" customFormat="1" hidden="1" outlineLevel="1" x14ac:dyDescent="0.2">
      <c r="B616" s="26">
        <v>604</v>
      </c>
      <c r="C616" s="26"/>
      <c r="D616" s="24" t="e">
        <f t="shared" si="99"/>
        <v>#NUM!</v>
      </c>
      <c r="E616" s="25">
        <f t="shared" si="100"/>
        <v>-1</v>
      </c>
      <c r="F616" s="26"/>
      <c r="G616" s="29" t="e">
        <f t="shared" si="101"/>
        <v>#NUM!</v>
      </c>
      <c r="H616" s="25">
        <f t="shared" si="102"/>
        <v>-1</v>
      </c>
      <c r="I616" s="26"/>
      <c r="J616" s="29" t="e">
        <f t="shared" si="103"/>
        <v>#NUM!</v>
      </c>
      <c r="K616" s="25">
        <f t="shared" si="104"/>
        <v>-1</v>
      </c>
      <c r="L616" s="23">
        <f t="shared" si="105"/>
        <v>0.60399999999999998</v>
      </c>
      <c r="M616" s="29">
        <f t="shared" si="106"/>
        <v>0.12258262752979933</v>
      </c>
      <c r="N616" s="25">
        <f t="shared" si="107"/>
        <v>0.12258262752979933</v>
      </c>
      <c r="O616" s="11"/>
    </row>
    <row r="617" spans="2:15" s="1" customFormat="1" hidden="1" outlineLevel="1" x14ac:dyDescent="0.2">
      <c r="B617" s="26">
        <v>605</v>
      </c>
      <c r="C617" s="26"/>
      <c r="D617" s="24" t="e">
        <f t="shared" si="99"/>
        <v>#NUM!</v>
      </c>
      <c r="E617" s="25">
        <f t="shared" si="100"/>
        <v>-1</v>
      </c>
      <c r="F617" s="26"/>
      <c r="G617" s="29" t="e">
        <f t="shared" si="101"/>
        <v>#NUM!</v>
      </c>
      <c r="H617" s="25">
        <f t="shared" si="102"/>
        <v>-1</v>
      </c>
      <c r="I617" s="26"/>
      <c r="J617" s="29" t="e">
        <f t="shared" si="103"/>
        <v>#NUM!</v>
      </c>
      <c r="K617" s="25">
        <f t="shared" si="104"/>
        <v>-1</v>
      </c>
      <c r="L617" s="23">
        <f t="shared" si="105"/>
        <v>0.60499999999999998</v>
      </c>
      <c r="M617" s="29">
        <f t="shared" si="106"/>
        <v>0.13661788660323637</v>
      </c>
      <c r="N617" s="25">
        <f t="shared" si="107"/>
        <v>0.13661788660323637</v>
      </c>
      <c r="O617" s="11"/>
    </row>
    <row r="618" spans="2:15" s="1" customFormat="1" hidden="1" outlineLevel="1" x14ac:dyDescent="0.2">
      <c r="B618" s="26">
        <v>606</v>
      </c>
      <c r="C618" s="26"/>
      <c r="D618" s="24" t="e">
        <f t="shared" si="99"/>
        <v>#NUM!</v>
      </c>
      <c r="E618" s="25">
        <f t="shared" si="100"/>
        <v>-1</v>
      </c>
      <c r="F618" s="26"/>
      <c r="G618" s="29" t="e">
        <f t="shared" si="101"/>
        <v>#NUM!</v>
      </c>
      <c r="H618" s="25">
        <f t="shared" si="102"/>
        <v>-1</v>
      </c>
      <c r="I618" s="26"/>
      <c r="J618" s="29" t="e">
        <f t="shared" si="103"/>
        <v>#NUM!</v>
      </c>
      <c r="K618" s="25">
        <f t="shared" si="104"/>
        <v>-1</v>
      </c>
      <c r="L618" s="23">
        <f t="shared" si="105"/>
        <v>0.60599999999999998</v>
      </c>
      <c r="M618" s="29">
        <f t="shared" si="106"/>
        <v>0.15162501597188194</v>
      </c>
      <c r="N618" s="25">
        <f t="shared" si="107"/>
        <v>0.15162501597188194</v>
      </c>
      <c r="O618" s="11"/>
    </row>
    <row r="619" spans="2:15" s="1" customFormat="1" hidden="1" outlineLevel="1" x14ac:dyDescent="0.2">
      <c r="B619" s="26">
        <v>607</v>
      </c>
      <c r="C619" s="26"/>
      <c r="D619" s="24" t="e">
        <f t="shared" si="99"/>
        <v>#NUM!</v>
      </c>
      <c r="E619" s="25">
        <f t="shared" si="100"/>
        <v>-1</v>
      </c>
      <c r="F619" s="26"/>
      <c r="G619" s="29" t="e">
        <f t="shared" si="101"/>
        <v>#NUM!</v>
      </c>
      <c r="H619" s="25">
        <f t="shared" si="102"/>
        <v>-1</v>
      </c>
      <c r="I619" s="26"/>
      <c r="J619" s="29" t="e">
        <f t="shared" si="103"/>
        <v>#NUM!</v>
      </c>
      <c r="K619" s="25">
        <f t="shared" si="104"/>
        <v>-1</v>
      </c>
      <c r="L619" s="23">
        <f t="shared" si="105"/>
        <v>0.60699999999999998</v>
      </c>
      <c r="M619" s="29">
        <f t="shared" si="106"/>
        <v>0.16757808212538566</v>
      </c>
      <c r="N619" s="25">
        <f t="shared" si="107"/>
        <v>0.16757808212538566</v>
      </c>
      <c r="O619" s="11"/>
    </row>
    <row r="620" spans="2:15" s="1" customFormat="1" hidden="1" outlineLevel="1" x14ac:dyDescent="0.2">
      <c r="B620" s="26">
        <v>608</v>
      </c>
      <c r="C620" s="26"/>
      <c r="D620" s="24" t="e">
        <f t="shared" si="99"/>
        <v>#NUM!</v>
      </c>
      <c r="E620" s="25">
        <f t="shared" si="100"/>
        <v>-1</v>
      </c>
      <c r="F620" s="26"/>
      <c r="G620" s="29" t="e">
        <f t="shared" si="101"/>
        <v>#NUM!</v>
      </c>
      <c r="H620" s="25">
        <f t="shared" si="102"/>
        <v>-1</v>
      </c>
      <c r="I620" s="26"/>
      <c r="J620" s="29" t="e">
        <f t="shared" si="103"/>
        <v>#NUM!</v>
      </c>
      <c r="K620" s="25">
        <f t="shared" si="104"/>
        <v>-1</v>
      </c>
      <c r="L620" s="23">
        <f t="shared" si="105"/>
        <v>0.60799999999999998</v>
      </c>
      <c r="M620" s="29">
        <f t="shared" si="106"/>
        <v>0.18443571014146662</v>
      </c>
      <c r="N620" s="25">
        <f t="shared" si="107"/>
        <v>0.18443571014146662</v>
      </c>
      <c r="O620" s="11"/>
    </row>
    <row r="621" spans="2:15" s="1" customFormat="1" hidden="1" outlineLevel="1" x14ac:dyDescent="0.2">
      <c r="B621" s="26">
        <v>609</v>
      </c>
      <c r="C621" s="26"/>
      <c r="D621" s="24" t="e">
        <f t="shared" si="99"/>
        <v>#NUM!</v>
      </c>
      <c r="E621" s="25">
        <f t="shared" si="100"/>
        <v>-1</v>
      </c>
      <c r="F621" s="26"/>
      <c r="G621" s="29" t="e">
        <f t="shared" si="101"/>
        <v>#NUM!</v>
      </c>
      <c r="H621" s="25">
        <f t="shared" si="102"/>
        <v>-1</v>
      </c>
      <c r="I621" s="26"/>
      <c r="J621" s="29" t="e">
        <f t="shared" si="103"/>
        <v>#NUM!</v>
      </c>
      <c r="K621" s="25">
        <f t="shared" si="104"/>
        <v>-1</v>
      </c>
      <c r="L621" s="23">
        <f t="shared" si="105"/>
        <v>0.60899999999999999</v>
      </c>
      <c r="M621" s="29">
        <f t="shared" si="106"/>
        <v>0.2021401632118959</v>
      </c>
      <c r="N621" s="25">
        <f t="shared" si="107"/>
        <v>0.2021401632118959</v>
      </c>
      <c r="O621" s="11"/>
    </row>
    <row r="622" spans="2:15" s="1" customFormat="1" hidden="1" outlineLevel="1" x14ac:dyDescent="0.2">
      <c r="B622" s="26">
        <v>610</v>
      </c>
      <c r="C622" s="26"/>
      <c r="D622" s="24" t="e">
        <f t="shared" si="99"/>
        <v>#NUM!</v>
      </c>
      <c r="E622" s="25">
        <f t="shared" si="100"/>
        <v>-1</v>
      </c>
      <c r="F622" s="26"/>
      <c r="G622" s="29" t="e">
        <f t="shared" si="101"/>
        <v>#NUM!</v>
      </c>
      <c r="H622" s="25">
        <f t="shared" si="102"/>
        <v>-1</v>
      </c>
      <c r="I622" s="26"/>
      <c r="J622" s="29" t="e">
        <f t="shared" si="103"/>
        <v>#NUM!</v>
      </c>
      <c r="K622" s="25">
        <f t="shared" si="104"/>
        <v>-1</v>
      </c>
      <c r="L622" s="23">
        <f t="shared" si="105"/>
        <v>0.61</v>
      </c>
      <c r="M622" s="29">
        <f t="shared" si="106"/>
        <v>0.22061668765611947</v>
      </c>
      <c r="N622" s="25">
        <f t="shared" si="107"/>
        <v>0.22061668765611947</v>
      </c>
      <c r="O622" s="11"/>
    </row>
    <row r="623" spans="2:15" s="1" customFormat="1" hidden="1" outlineLevel="1" x14ac:dyDescent="0.2">
      <c r="B623" s="26">
        <v>611</v>
      </c>
      <c r="C623" s="26"/>
      <c r="D623" s="24" t="e">
        <f t="shared" si="99"/>
        <v>#NUM!</v>
      </c>
      <c r="E623" s="25">
        <f t="shared" si="100"/>
        <v>-1</v>
      </c>
      <c r="F623" s="26"/>
      <c r="G623" s="29" t="e">
        <f t="shared" si="101"/>
        <v>#NUM!</v>
      </c>
      <c r="H623" s="25">
        <f t="shared" si="102"/>
        <v>-1</v>
      </c>
      <c r="I623" s="26"/>
      <c r="J623" s="29" t="e">
        <f t="shared" si="103"/>
        <v>#NUM!</v>
      </c>
      <c r="K623" s="25">
        <f t="shared" si="104"/>
        <v>-1</v>
      </c>
      <c r="L623" s="23">
        <f t="shared" si="105"/>
        <v>0.61099999999999999</v>
      </c>
      <c r="M623" s="29">
        <f t="shared" si="106"/>
        <v>0.23977316829791148</v>
      </c>
      <c r="N623" s="25">
        <f t="shared" si="107"/>
        <v>0.23977316829791148</v>
      </c>
      <c r="O623" s="11"/>
    </row>
    <row r="624" spans="2:15" s="1" customFormat="1" hidden="1" outlineLevel="1" x14ac:dyDescent="0.2">
      <c r="B624" s="26">
        <v>612</v>
      </c>
      <c r="C624" s="26"/>
      <c r="D624" s="24" t="e">
        <f t="shared" si="99"/>
        <v>#NUM!</v>
      </c>
      <c r="E624" s="25">
        <f t="shared" si="100"/>
        <v>-1</v>
      </c>
      <c r="F624" s="26"/>
      <c r="G624" s="29" t="e">
        <f t="shared" si="101"/>
        <v>#NUM!</v>
      </c>
      <c r="H624" s="25">
        <f t="shared" si="102"/>
        <v>-1</v>
      </c>
      <c r="I624" s="26"/>
      <c r="J624" s="29" t="e">
        <f t="shared" si="103"/>
        <v>#NUM!</v>
      </c>
      <c r="K624" s="25">
        <f t="shared" si="104"/>
        <v>-1</v>
      </c>
      <c r="L624" s="23">
        <f t="shared" si="105"/>
        <v>0.61199999999999999</v>
      </c>
      <c r="M624" s="29">
        <f t="shared" si="106"/>
        <v>0.25950013405215122</v>
      </c>
      <c r="N624" s="25">
        <f t="shared" si="107"/>
        <v>0.25950013405215122</v>
      </c>
      <c r="O624" s="11"/>
    </row>
    <row r="625" spans="2:15" s="1" customFormat="1" hidden="1" outlineLevel="1" x14ac:dyDescent="0.2">
      <c r="B625" s="26">
        <v>613</v>
      </c>
      <c r="C625" s="26"/>
      <c r="D625" s="24" t="e">
        <f t="shared" si="99"/>
        <v>#NUM!</v>
      </c>
      <c r="E625" s="25">
        <f t="shared" si="100"/>
        <v>-1</v>
      </c>
      <c r="F625" s="26"/>
      <c r="G625" s="29" t="e">
        <f t="shared" si="101"/>
        <v>#NUM!</v>
      </c>
      <c r="H625" s="25">
        <f t="shared" si="102"/>
        <v>-1</v>
      </c>
      <c r="I625" s="26"/>
      <c r="J625" s="29" t="e">
        <f t="shared" si="103"/>
        <v>#NUM!</v>
      </c>
      <c r="K625" s="25">
        <f t="shared" si="104"/>
        <v>-1</v>
      </c>
      <c r="L625" s="23">
        <f t="shared" si="105"/>
        <v>0.61299999999999999</v>
      </c>
      <c r="M625" s="29">
        <f t="shared" si="106"/>
        <v>0.27967114663245829</v>
      </c>
      <c r="N625" s="25">
        <f t="shared" si="107"/>
        <v>0.27967114663245829</v>
      </c>
      <c r="O625" s="11"/>
    </row>
    <row r="626" spans="2:15" s="1" customFormat="1" hidden="1" outlineLevel="1" x14ac:dyDescent="0.2">
      <c r="B626" s="26">
        <v>614</v>
      </c>
      <c r="C626" s="26"/>
      <c r="D626" s="24" t="e">
        <f t="shared" si="99"/>
        <v>#NUM!</v>
      </c>
      <c r="E626" s="25">
        <f t="shared" si="100"/>
        <v>-1</v>
      </c>
      <c r="F626" s="26"/>
      <c r="G626" s="29" t="e">
        <f t="shared" si="101"/>
        <v>#NUM!</v>
      </c>
      <c r="H626" s="25">
        <f t="shared" si="102"/>
        <v>-1</v>
      </c>
      <c r="I626" s="26"/>
      <c r="J626" s="29" t="e">
        <f t="shared" si="103"/>
        <v>#NUM!</v>
      </c>
      <c r="K626" s="25">
        <f t="shared" si="104"/>
        <v>-1</v>
      </c>
      <c r="L626" s="23">
        <f t="shared" si="105"/>
        <v>0.61399999999999999</v>
      </c>
      <c r="M626" s="29">
        <f t="shared" si="106"/>
        <v>0.30014359653340783</v>
      </c>
      <c r="N626" s="25">
        <f t="shared" si="107"/>
        <v>0.30014359653340783</v>
      </c>
      <c r="O626" s="11"/>
    </row>
    <row r="627" spans="2:15" s="1" customFormat="1" hidden="1" outlineLevel="1" x14ac:dyDescent="0.2">
      <c r="B627" s="26">
        <v>615</v>
      </c>
      <c r="C627" s="26"/>
      <c r="D627" s="24" t="e">
        <f t="shared" si="99"/>
        <v>#NUM!</v>
      </c>
      <c r="E627" s="25">
        <f t="shared" si="100"/>
        <v>-1</v>
      </c>
      <c r="F627" s="26"/>
      <c r="G627" s="29" t="e">
        <f t="shared" si="101"/>
        <v>#NUM!</v>
      </c>
      <c r="H627" s="25">
        <f t="shared" si="102"/>
        <v>-1</v>
      </c>
      <c r="I627" s="26"/>
      <c r="J627" s="29" t="e">
        <f t="shared" si="103"/>
        <v>#NUM!</v>
      </c>
      <c r="K627" s="25">
        <f t="shared" si="104"/>
        <v>-1</v>
      </c>
      <c r="L627" s="23">
        <f t="shared" si="105"/>
        <v>0.61499999999999999</v>
      </c>
      <c r="M627" s="29">
        <f t="shared" si="106"/>
        <v>0.32075992003952564</v>
      </c>
      <c r="N627" s="25">
        <f t="shared" si="107"/>
        <v>0.32075992003952564</v>
      </c>
      <c r="O627" s="11"/>
    </row>
    <row r="628" spans="2:15" s="1" customFormat="1" hidden="1" outlineLevel="1" x14ac:dyDescent="0.2">
      <c r="B628" s="26">
        <v>616</v>
      </c>
      <c r="C628" s="26"/>
      <c r="D628" s="24" t="e">
        <f t="shared" si="99"/>
        <v>#NUM!</v>
      </c>
      <c r="E628" s="25">
        <f t="shared" si="100"/>
        <v>-1</v>
      </c>
      <c r="F628" s="26"/>
      <c r="G628" s="29" t="e">
        <f t="shared" si="101"/>
        <v>#NUM!</v>
      </c>
      <c r="H628" s="25">
        <f t="shared" si="102"/>
        <v>-1</v>
      </c>
      <c r="I628" s="26"/>
      <c r="J628" s="29" t="e">
        <f t="shared" si="103"/>
        <v>#NUM!</v>
      </c>
      <c r="K628" s="25">
        <f t="shared" si="104"/>
        <v>-1</v>
      </c>
      <c r="L628" s="23">
        <f t="shared" si="105"/>
        <v>0.61599999999999999</v>
      </c>
      <c r="M628" s="29">
        <f t="shared" si="106"/>
        <v>0.3413492392312506</v>
      </c>
      <c r="N628" s="25">
        <f t="shared" si="107"/>
        <v>0.3413492392312506</v>
      </c>
      <c r="O628" s="11"/>
    </row>
    <row r="629" spans="2:15" s="1" customFormat="1" hidden="1" outlineLevel="1" x14ac:dyDescent="0.2">
      <c r="B629" s="26">
        <v>617</v>
      </c>
      <c r="C629" s="26"/>
      <c r="D629" s="24" t="e">
        <f t="shared" si="99"/>
        <v>#NUM!</v>
      </c>
      <c r="E629" s="25">
        <f t="shared" si="100"/>
        <v>-1</v>
      </c>
      <c r="F629" s="26"/>
      <c r="G629" s="29" t="e">
        <f t="shared" si="101"/>
        <v>#NUM!</v>
      </c>
      <c r="H629" s="25">
        <f t="shared" si="102"/>
        <v>-1</v>
      </c>
      <c r="I629" s="26"/>
      <c r="J629" s="29" t="e">
        <f t="shared" si="103"/>
        <v>#NUM!</v>
      </c>
      <c r="K629" s="25">
        <f t="shared" si="104"/>
        <v>-1</v>
      </c>
      <c r="L629" s="23">
        <f t="shared" si="105"/>
        <v>0.61699999999999999</v>
      </c>
      <c r="M629" s="29">
        <f t="shared" si="106"/>
        <v>0.36172941414352133</v>
      </c>
      <c r="N629" s="25">
        <f t="shared" si="107"/>
        <v>0.36172941414352133</v>
      </c>
      <c r="O629" s="11"/>
    </row>
    <row r="630" spans="2:15" s="1" customFormat="1" hidden="1" outlineLevel="1" x14ac:dyDescent="0.2">
      <c r="B630" s="26">
        <v>618</v>
      </c>
      <c r="C630" s="26"/>
      <c r="D630" s="24" t="e">
        <f t="shared" si="99"/>
        <v>#NUM!</v>
      </c>
      <c r="E630" s="25">
        <f t="shared" si="100"/>
        <v>-1</v>
      </c>
      <c r="F630" s="26"/>
      <c r="G630" s="29" t="e">
        <f t="shared" si="101"/>
        <v>#NUM!</v>
      </c>
      <c r="H630" s="25">
        <f t="shared" si="102"/>
        <v>-1</v>
      </c>
      <c r="I630" s="26"/>
      <c r="J630" s="29" t="e">
        <f t="shared" si="103"/>
        <v>#NUM!</v>
      </c>
      <c r="K630" s="25">
        <f t="shared" si="104"/>
        <v>-1</v>
      </c>
      <c r="L630" s="23">
        <f t="shared" si="105"/>
        <v>0.61799999999999999</v>
      </c>
      <c r="M630" s="29">
        <f t="shared" si="106"/>
        <v>0.38170948280718253</v>
      </c>
      <c r="N630" s="25">
        <f t="shared" si="107"/>
        <v>0.38170948280718253</v>
      </c>
      <c r="O630" s="11"/>
    </row>
    <row r="631" spans="2:15" s="1" customFormat="1" hidden="1" outlineLevel="1" x14ac:dyDescent="0.2">
      <c r="B631" s="26">
        <v>619</v>
      </c>
      <c r="C631" s="26"/>
      <c r="D631" s="24" t="e">
        <f t="shared" si="99"/>
        <v>#NUM!</v>
      </c>
      <c r="E631" s="25">
        <f t="shared" si="100"/>
        <v>-1</v>
      </c>
      <c r="F631" s="26"/>
      <c r="G631" s="29" t="e">
        <f t="shared" si="101"/>
        <v>#NUM!</v>
      </c>
      <c r="H631" s="25">
        <f t="shared" si="102"/>
        <v>-1</v>
      </c>
      <c r="I631" s="26"/>
      <c r="J631" s="29" t="e">
        <f t="shared" si="103"/>
        <v>#NUM!</v>
      </c>
      <c r="K631" s="25">
        <f t="shared" si="104"/>
        <v>-1</v>
      </c>
      <c r="L631" s="23">
        <f t="shared" si="105"/>
        <v>0.61899999999999999</v>
      </c>
      <c r="M631" s="29">
        <f t="shared" si="106"/>
        <v>0.40109245134862853</v>
      </c>
      <c r="N631" s="25">
        <f t="shared" si="107"/>
        <v>0.40109245134862853</v>
      </c>
      <c r="O631" s="11"/>
    </row>
    <row r="632" spans="2:15" s="1" customFormat="1" hidden="1" outlineLevel="1" x14ac:dyDescent="0.2">
      <c r="B632" s="26">
        <v>620</v>
      </c>
      <c r="C632" s="26"/>
      <c r="D632" s="24" t="e">
        <f t="shared" si="99"/>
        <v>#NUM!</v>
      </c>
      <c r="E632" s="25">
        <f t="shared" si="100"/>
        <v>-1</v>
      </c>
      <c r="F632" s="26"/>
      <c r="G632" s="29" t="e">
        <f t="shared" si="101"/>
        <v>#NUM!</v>
      </c>
      <c r="H632" s="25">
        <f t="shared" si="102"/>
        <v>-1</v>
      </c>
      <c r="I632" s="26"/>
      <c r="J632" s="29" t="e">
        <f t="shared" si="103"/>
        <v>#NUM!</v>
      </c>
      <c r="K632" s="25">
        <f t="shared" si="104"/>
        <v>-1</v>
      </c>
      <c r="L632" s="23">
        <f t="shared" si="105"/>
        <v>0.62</v>
      </c>
      <c r="M632" s="29">
        <f t="shared" si="106"/>
        <v>0.41967838316134032</v>
      </c>
      <c r="N632" s="25">
        <f t="shared" si="107"/>
        <v>0.41967838316134032</v>
      </c>
      <c r="O632" s="11"/>
    </row>
    <row r="633" spans="2:15" s="1" customFormat="1" hidden="1" outlineLevel="1" x14ac:dyDescent="0.2">
      <c r="B633" s="26">
        <v>621</v>
      </c>
      <c r="C633" s="26"/>
      <c r="D633" s="24" t="e">
        <f t="shared" si="99"/>
        <v>#NUM!</v>
      </c>
      <c r="E633" s="25">
        <f t="shared" si="100"/>
        <v>-1</v>
      </c>
      <c r="F633" s="26"/>
      <c r="G633" s="29" t="e">
        <f t="shared" si="101"/>
        <v>#NUM!</v>
      </c>
      <c r="H633" s="25">
        <f t="shared" si="102"/>
        <v>-1</v>
      </c>
      <c r="I633" s="26"/>
      <c r="J633" s="29" t="e">
        <f t="shared" si="103"/>
        <v>#NUM!</v>
      </c>
      <c r="K633" s="25">
        <f t="shared" si="104"/>
        <v>-1</v>
      </c>
      <c r="L633" s="23">
        <f t="shared" si="105"/>
        <v>0.621</v>
      </c>
      <c r="M633" s="29">
        <f t="shared" si="106"/>
        <v>0.43726772393621638</v>
      </c>
      <c r="N633" s="25">
        <f t="shared" si="107"/>
        <v>0.43726772393621638</v>
      </c>
      <c r="O633" s="11"/>
    </row>
    <row r="634" spans="2:15" s="1" customFormat="1" hidden="1" outlineLevel="1" x14ac:dyDescent="0.2">
      <c r="B634" s="26">
        <v>622</v>
      </c>
      <c r="C634" s="26"/>
      <c r="D634" s="24" t="e">
        <f t="shared" si="99"/>
        <v>#NUM!</v>
      </c>
      <c r="E634" s="25">
        <f t="shared" si="100"/>
        <v>-1</v>
      </c>
      <c r="F634" s="26"/>
      <c r="G634" s="29" t="e">
        <f t="shared" si="101"/>
        <v>#NUM!</v>
      </c>
      <c r="H634" s="25">
        <f t="shared" si="102"/>
        <v>-1</v>
      </c>
      <c r="I634" s="26"/>
      <c r="J634" s="29" t="e">
        <f t="shared" si="103"/>
        <v>#NUM!</v>
      </c>
      <c r="K634" s="25">
        <f t="shared" si="104"/>
        <v>-1</v>
      </c>
      <c r="L634" s="23">
        <f t="shared" si="105"/>
        <v>0.622</v>
      </c>
      <c r="M634" s="29">
        <f t="shared" si="106"/>
        <v>0.45366478858195325</v>
      </c>
      <c r="N634" s="25">
        <f t="shared" si="107"/>
        <v>0.45366478858195325</v>
      </c>
      <c r="O634" s="11"/>
    </row>
    <row r="635" spans="2:15" s="1" customFormat="1" hidden="1" outlineLevel="1" x14ac:dyDescent="0.2">
      <c r="B635" s="26">
        <v>623</v>
      </c>
      <c r="C635" s="26"/>
      <c r="D635" s="24" t="e">
        <f t="shared" si="99"/>
        <v>#NUM!</v>
      </c>
      <c r="E635" s="25">
        <f t="shared" si="100"/>
        <v>-1</v>
      </c>
      <c r="F635" s="26"/>
      <c r="G635" s="29" t="e">
        <f t="shared" si="101"/>
        <v>#NUM!</v>
      </c>
      <c r="H635" s="25">
        <f t="shared" si="102"/>
        <v>-1</v>
      </c>
      <c r="I635" s="26"/>
      <c r="J635" s="29" t="e">
        <f t="shared" si="103"/>
        <v>#NUM!</v>
      </c>
      <c r="K635" s="25">
        <f t="shared" si="104"/>
        <v>-1</v>
      </c>
      <c r="L635" s="23">
        <f t="shared" si="105"/>
        <v>0.623</v>
      </c>
      <c r="M635" s="29">
        <f t="shared" si="106"/>
        <v>0.4686813272869122</v>
      </c>
      <c r="N635" s="25">
        <f t="shared" si="107"/>
        <v>0.4686813272869122</v>
      </c>
      <c r="O635" s="11"/>
    </row>
    <row r="636" spans="2:15" s="1" customFormat="1" hidden="1" outlineLevel="1" x14ac:dyDescent="0.2">
      <c r="B636" s="26">
        <v>624</v>
      </c>
      <c r="C636" s="26"/>
      <c r="D636" s="24" t="e">
        <f t="shared" si="99"/>
        <v>#NUM!</v>
      </c>
      <c r="E636" s="25">
        <f t="shared" si="100"/>
        <v>-1</v>
      </c>
      <c r="F636" s="26"/>
      <c r="G636" s="29" t="e">
        <f t="shared" si="101"/>
        <v>#NUM!</v>
      </c>
      <c r="H636" s="25">
        <f t="shared" si="102"/>
        <v>-1</v>
      </c>
      <c r="I636" s="26"/>
      <c r="J636" s="29" t="e">
        <f t="shared" si="103"/>
        <v>#NUM!</v>
      </c>
      <c r="K636" s="25">
        <f t="shared" si="104"/>
        <v>-1</v>
      </c>
      <c r="L636" s="23">
        <f t="shared" si="105"/>
        <v>0.624</v>
      </c>
      <c r="M636" s="29">
        <f t="shared" si="106"/>
        <v>0.48214008161778676</v>
      </c>
      <c r="N636" s="25">
        <f t="shared" si="107"/>
        <v>0.48214008161778676</v>
      </c>
      <c r="O636" s="11"/>
    </row>
    <row r="637" spans="2:15" s="1" customFormat="1" hidden="1" outlineLevel="1" x14ac:dyDescent="0.2">
      <c r="B637" s="26">
        <v>625</v>
      </c>
      <c r="C637" s="26"/>
      <c r="D637" s="24" t="e">
        <f t="shared" si="99"/>
        <v>#NUM!</v>
      </c>
      <c r="E637" s="25">
        <f t="shared" si="100"/>
        <v>-1</v>
      </c>
      <c r="F637" s="26"/>
      <c r="G637" s="29" t="e">
        <f t="shared" si="101"/>
        <v>#NUM!</v>
      </c>
      <c r="H637" s="25">
        <f t="shared" si="102"/>
        <v>-1</v>
      </c>
      <c r="I637" s="26"/>
      <c r="J637" s="29" t="e">
        <f t="shared" si="103"/>
        <v>#NUM!</v>
      </c>
      <c r="K637" s="25">
        <f t="shared" si="104"/>
        <v>-1</v>
      </c>
      <c r="L637" s="23">
        <f t="shared" si="105"/>
        <v>0.625</v>
      </c>
      <c r="M637" s="29">
        <f t="shared" si="106"/>
        <v>0.49387823798322728</v>
      </c>
      <c r="N637" s="25">
        <f t="shared" si="107"/>
        <v>0.49387823798322728</v>
      </c>
      <c r="O637" s="11"/>
    </row>
    <row r="638" spans="2:15" s="1" customFormat="1" hidden="1" outlineLevel="1" x14ac:dyDescent="0.2">
      <c r="B638" s="26">
        <v>626</v>
      </c>
      <c r="C638" s="26"/>
      <c r="D638" s="24" t="e">
        <f t="shared" si="99"/>
        <v>#NUM!</v>
      </c>
      <c r="E638" s="25">
        <f t="shared" si="100"/>
        <v>-1</v>
      </c>
      <c r="F638" s="26"/>
      <c r="G638" s="29" t="e">
        <f t="shared" si="101"/>
        <v>#NUM!</v>
      </c>
      <c r="H638" s="25">
        <f t="shared" si="102"/>
        <v>-1</v>
      </c>
      <c r="I638" s="26"/>
      <c r="J638" s="29" t="e">
        <f t="shared" si="103"/>
        <v>#NUM!</v>
      </c>
      <c r="K638" s="25">
        <f t="shared" si="104"/>
        <v>-1</v>
      </c>
      <c r="L638" s="23">
        <f t="shared" si="105"/>
        <v>0.626</v>
      </c>
      <c r="M638" s="29">
        <f t="shared" si="106"/>
        <v>0.50375068527561329</v>
      </c>
      <c r="N638" s="25">
        <f t="shared" si="107"/>
        <v>0.50375068527561329</v>
      </c>
      <c r="O638" s="11"/>
    </row>
    <row r="639" spans="2:15" s="1" customFormat="1" hidden="1" outlineLevel="1" x14ac:dyDescent="0.2">
      <c r="B639" s="26">
        <v>627</v>
      </c>
      <c r="C639" s="26"/>
      <c r="D639" s="24" t="e">
        <f t="shared" si="99"/>
        <v>#NUM!</v>
      </c>
      <c r="E639" s="25">
        <f t="shared" si="100"/>
        <v>-1</v>
      </c>
      <c r="F639" s="26"/>
      <c r="G639" s="29" t="e">
        <f t="shared" si="101"/>
        <v>#NUM!</v>
      </c>
      <c r="H639" s="25">
        <f t="shared" si="102"/>
        <v>-1</v>
      </c>
      <c r="I639" s="26"/>
      <c r="J639" s="29" t="e">
        <f t="shared" si="103"/>
        <v>#NUM!</v>
      </c>
      <c r="K639" s="25">
        <f t="shared" si="104"/>
        <v>-1</v>
      </c>
      <c r="L639" s="23">
        <f t="shared" si="105"/>
        <v>0.627</v>
      </c>
      <c r="M639" s="29">
        <f t="shared" si="106"/>
        <v>0.51163298618319708</v>
      </c>
      <c r="N639" s="25">
        <f t="shared" si="107"/>
        <v>0.51163298618319708</v>
      </c>
      <c r="O639" s="11"/>
    </row>
    <row r="640" spans="2:15" s="1" customFormat="1" hidden="1" outlineLevel="1" x14ac:dyDescent="0.2">
      <c r="B640" s="26">
        <v>628</v>
      </c>
      <c r="C640" s="26"/>
      <c r="D640" s="24" t="e">
        <f t="shared" si="99"/>
        <v>#NUM!</v>
      </c>
      <c r="E640" s="25">
        <f t="shared" si="100"/>
        <v>-1</v>
      </c>
      <c r="F640" s="26"/>
      <c r="G640" s="29" t="e">
        <f t="shared" si="101"/>
        <v>#NUM!</v>
      </c>
      <c r="H640" s="25">
        <f t="shared" si="102"/>
        <v>-1</v>
      </c>
      <c r="I640" s="26"/>
      <c r="J640" s="29" t="e">
        <f t="shared" si="103"/>
        <v>#NUM!</v>
      </c>
      <c r="K640" s="25">
        <f t="shared" si="104"/>
        <v>-1</v>
      </c>
      <c r="L640" s="23">
        <f t="shared" si="105"/>
        <v>0.628</v>
      </c>
      <c r="M640" s="29">
        <f t="shared" si="106"/>
        <v>0.51742397754858671</v>
      </c>
      <c r="N640" s="25">
        <f t="shared" si="107"/>
        <v>0.51742397754858671</v>
      </c>
      <c r="O640" s="11"/>
    </row>
    <row r="641" spans="2:15" s="1" customFormat="1" hidden="1" outlineLevel="1" x14ac:dyDescent="0.2">
      <c r="B641" s="26">
        <v>629</v>
      </c>
      <c r="C641" s="26"/>
      <c r="D641" s="24" t="e">
        <f t="shared" si="99"/>
        <v>#NUM!</v>
      </c>
      <c r="E641" s="25">
        <f t="shared" si="100"/>
        <v>-1</v>
      </c>
      <c r="F641" s="26"/>
      <c r="G641" s="29" t="e">
        <f t="shared" si="101"/>
        <v>#NUM!</v>
      </c>
      <c r="H641" s="25">
        <f t="shared" si="102"/>
        <v>-1</v>
      </c>
      <c r="I641" s="26"/>
      <c r="J641" s="29" t="e">
        <f t="shared" si="103"/>
        <v>#NUM!</v>
      </c>
      <c r="K641" s="25">
        <f t="shared" si="104"/>
        <v>-1</v>
      </c>
      <c r="L641" s="23">
        <f t="shared" si="105"/>
        <v>0.629</v>
      </c>
      <c r="M641" s="29">
        <f t="shared" si="106"/>
        <v>0.52104792411071488</v>
      </c>
      <c r="N641" s="25">
        <f t="shared" si="107"/>
        <v>0.52104792411071488</v>
      </c>
      <c r="O641" s="11"/>
    </row>
    <row r="642" spans="2:15" s="1" customFormat="1" hidden="1" outlineLevel="1" x14ac:dyDescent="0.2">
      <c r="B642" s="26">
        <v>630</v>
      </c>
      <c r="C642" s="26"/>
      <c r="D642" s="24" t="e">
        <f t="shared" si="99"/>
        <v>#NUM!</v>
      </c>
      <c r="E642" s="25">
        <f t="shared" si="100"/>
        <v>-1</v>
      </c>
      <c r="F642" s="26"/>
      <c r="G642" s="29" t="e">
        <f t="shared" si="101"/>
        <v>#NUM!</v>
      </c>
      <c r="H642" s="25">
        <f t="shared" si="102"/>
        <v>-1</v>
      </c>
      <c r="I642" s="26"/>
      <c r="J642" s="29" t="e">
        <f t="shared" si="103"/>
        <v>#NUM!</v>
      </c>
      <c r="K642" s="25">
        <f t="shared" si="104"/>
        <v>-1</v>
      </c>
      <c r="L642" s="23">
        <f t="shared" si="105"/>
        <v>0.63</v>
      </c>
      <c r="M642" s="29">
        <f t="shared" si="106"/>
        <v>0.52245616174344667</v>
      </c>
      <c r="N642" s="25">
        <f t="shared" si="107"/>
        <v>0.52245616174344667</v>
      </c>
      <c r="O642" s="11"/>
    </row>
    <row r="643" spans="2:15" s="1" customFormat="1" hidden="1" outlineLevel="1" x14ac:dyDescent="0.2">
      <c r="B643" s="26">
        <v>631</v>
      </c>
      <c r="C643" s="26"/>
      <c r="D643" s="24" t="e">
        <f t="shared" si="99"/>
        <v>#NUM!</v>
      </c>
      <c r="E643" s="25">
        <f t="shared" si="100"/>
        <v>-1</v>
      </c>
      <c r="F643" s="26"/>
      <c r="G643" s="29" t="e">
        <f t="shared" si="101"/>
        <v>#NUM!</v>
      </c>
      <c r="H643" s="25">
        <f t="shared" si="102"/>
        <v>-1</v>
      </c>
      <c r="I643" s="26"/>
      <c r="J643" s="29" t="e">
        <f t="shared" si="103"/>
        <v>#NUM!</v>
      </c>
      <c r="K643" s="25">
        <f t="shared" si="104"/>
        <v>-1</v>
      </c>
      <c r="L643" s="23">
        <f t="shared" si="105"/>
        <v>0.63100000000000001</v>
      </c>
      <c r="M643" s="29">
        <f t="shared" si="106"/>
        <v>0.52162818050455073</v>
      </c>
      <c r="N643" s="25">
        <f t="shared" si="107"/>
        <v>0.52162818050455073</v>
      </c>
      <c r="O643" s="11"/>
    </row>
    <row r="644" spans="2:15" s="1" customFormat="1" hidden="1" outlineLevel="1" x14ac:dyDescent="0.2">
      <c r="B644" s="26">
        <v>632</v>
      </c>
      <c r="C644" s="26"/>
      <c r="D644" s="24" t="e">
        <f t="shared" si="99"/>
        <v>#NUM!</v>
      </c>
      <c r="E644" s="25">
        <f t="shared" si="100"/>
        <v>-1</v>
      </c>
      <c r="F644" s="26"/>
      <c r="G644" s="29" t="e">
        <f t="shared" si="101"/>
        <v>#NUM!</v>
      </c>
      <c r="H644" s="25">
        <f t="shared" si="102"/>
        <v>-1</v>
      </c>
      <c r="I644" s="26"/>
      <c r="J644" s="29" t="e">
        <f t="shared" si="103"/>
        <v>#NUM!</v>
      </c>
      <c r="K644" s="25">
        <f t="shared" si="104"/>
        <v>-1</v>
      </c>
      <c r="L644" s="23">
        <f t="shared" si="105"/>
        <v>0.63200000000000001</v>
      </c>
      <c r="M644" s="29">
        <f t="shared" si="106"/>
        <v>0.51857211393214508</v>
      </c>
      <c r="N644" s="25">
        <f t="shared" si="107"/>
        <v>0.51857211393214508</v>
      </c>
      <c r="O644" s="11"/>
    </row>
    <row r="645" spans="2:15" s="1" customFormat="1" hidden="1" outlineLevel="1" x14ac:dyDescent="0.2">
      <c r="B645" s="26">
        <v>633</v>
      </c>
      <c r="C645" s="26"/>
      <c r="D645" s="24" t="e">
        <f t="shared" si="99"/>
        <v>#NUM!</v>
      </c>
      <c r="E645" s="25">
        <f t="shared" si="100"/>
        <v>-1</v>
      </c>
      <c r="F645" s="26"/>
      <c r="G645" s="29" t="e">
        <f t="shared" si="101"/>
        <v>#NUM!</v>
      </c>
      <c r="H645" s="25">
        <f t="shared" si="102"/>
        <v>-1</v>
      </c>
      <c r="I645" s="26"/>
      <c r="J645" s="29" t="e">
        <f t="shared" si="103"/>
        <v>#NUM!</v>
      </c>
      <c r="K645" s="25">
        <f t="shared" si="104"/>
        <v>-1</v>
      </c>
      <c r="L645" s="23">
        <f t="shared" si="105"/>
        <v>0.63300000000000001</v>
      </c>
      <c r="M645" s="29">
        <f t="shared" si="106"/>
        <v>0.51332461847926469</v>
      </c>
      <c r="N645" s="25">
        <f t="shared" si="107"/>
        <v>0.51332461847926469</v>
      </c>
      <c r="O645" s="11"/>
    </row>
    <row r="646" spans="2:15" s="1" customFormat="1" hidden="1" outlineLevel="1" x14ac:dyDescent="0.2">
      <c r="B646" s="26">
        <v>634</v>
      </c>
      <c r="C646" s="26"/>
      <c r="D646" s="24" t="e">
        <f t="shared" si="99"/>
        <v>#NUM!</v>
      </c>
      <c r="E646" s="25">
        <f t="shared" si="100"/>
        <v>-1</v>
      </c>
      <c r="F646" s="26"/>
      <c r="G646" s="29" t="e">
        <f t="shared" si="101"/>
        <v>#NUM!</v>
      </c>
      <c r="H646" s="25">
        <f t="shared" si="102"/>
        <v>-1</v>
      </c>
      <c r="I646" s="26"/>
      <c r="J646" s="29" t="e">
        <f t="shared" si="103"/>
        <v>#NUM!</v>
      </c>
      <c r="K646" s="25">
        <f t="shared" si="104"/>
        <v>-1</v>
      </c>
      <c r="L646" s="23">
        <f t="shared" si="105"/>
        <v>0.63400000000000001</v>
      </c>
      <c r="M646" s="29">
        <f t="shared" si="106"/>
        <v>0.50595014510440306</v>
      </c>
      <c r="N646" s="25">
        <f t="shared" si="107"/>
        <v>0.50595014510440306</v>
      </c>
      <c r="O646" s="11"/>
    </row>
    <row r="647" spans="2:15" s="1" customFormat="1" hidden="1" outlineLevel="1" x14ac:dyDescent="0.2">
      <c r="B647" s="26">
        <v>635</v>
      </c>
      <c r="C647" s="26"/>
      <c r="D647" s="24" t="e">
        <f t="shared" si="99"/>
        <v>#NUM!</v>
      </c>
      <c r="E647" s="25">
        <f t="shared" si="100"/>
        <v>-1</v>
      </c>
      <c r="F647" s="26"/>
      <c r="G647" s="29" t="e">
        <f t="shared" si="101"/>
        <v>#NUM!</v>
      </c>
      <c r="H647" s="25">
        <f t="shared" si="102"/>
        <v>-1</v>
      </c>
      <c r="I647" s="26"/>
      <c r="J647" s="29" t="e">
        <f t="shared" si="103"/>
        <v>#NUM!</v>
      </c>
      <c r="K647" s="25">
        <f t="shared" si="104"/>
        <v>-1</v>
      </c>
      <c r="L647" s="23">
        <f t="shared" si="105"/>
        <v>0.63500000000000001</v>
      </c>
      <c r="M647" s="29">
        <f t="shared" si="106"/>
        <v>0.49653962314608724</v>
      </c>
      <c r="N647" s="25">
        <f t="shared" si="107"/>
        <v>0.49653962314608724</v>
      </c>
      <c r="O647" s="11"/>
    </row>
    <row r="648" spans="2:15" s="1" customFormat="1" hidden="1" outlineLevel="1" x14ac:dyDescent="0.2">
      <c r="B648" s="26">
        <v>636</v>
      </c>
      <c r="C648" s="26"/>
      <c r="D648" s="24" t="e">
        <f t="shared" si="99"/>
        <v>#NUM!</v>
      </c>
      <c r="E648" s="25">
        <f t="shared" si="100"/>
        <v>-1</v>
      </c>
      <c r="F648" s="26"/>
      <c r="G648" s="29" t="e">
        <f t="shared" si="101"/>
        <v>#NUM!</v>
      </c>
      <c r="H648" s="25">
        <f t="shared" si="102"/>
        <v>-1</v>
      </c>
      <c r="I648" s="26"/>
      <c r="J648" s="29" t="e">
        <f t="shared" si="103"/>
        <v>#NUM!</v>
      </c>
      <c r="K648" s="25">
        <f t="shared" si="104"/>
        <v>-1</v>
      </c>
      <c r="L648" s="23">
        <f t="shared" si="105"/>
        <v>0.63600000000000001</v>
      </c>
      <c r="M648" s="29">
        <f t="shared" si="106"/>
        <v>0.48520859401004057</v>
      </c>
      <c r="N648" s="25">
        <f t="shared" si="107"/>
        <v>0.48520859401004057</v>
      </c>
      <c r="O648" s="11"/>
    </row>
    <row r="649" spans="2:15" s="1" customFormat="1" hidden="1" outlineLevel="1" x14ac:dyDescent="0.2">
      <c r="B649" s="26">
        <v>637</v>
      </c>
      <c r="C649" s="26"/>
      <c r="D649" s="24" t="e">
        <f t="shared" si="99"/>
        <v>#NUM!</v>
      </c>
      <c r="E649" s="25">
        <f t="shared" si="100"/>
        <v>-1</v>
      </c>
      <c r="F649" s="26"/>
      <c r="G649" s="29" t="e">
        <f t="shared" si="101"/>
        <v>#NUM!</v>
      </c>
      <c r="H649" s="25">
        <f t="shared" si="102"/>
        <v>-1</v>
      </c>
      <c r="I649" s="26"/>
      <c r="J649" s="29" t="e">
        <f t="shared" si="103"/>
        <v>#NUM!</v>
      </c>
      <c r="K649" s="25">
        <f t="shared" si="104"/>
        <v>-1</v>
      </c>
      <c r="L649" s="23">
        <f t="shared" si="105"/>
        <v>0.63700000000000001</v>
      </c>
      <c r="M649" s="29">
        <f t="shared" si="106"/>
        <v>0.47209484822598557</v>
      </c>
      <c r="N649" s="25">
        <f t="shared" si="107"/>
        <v>0.47209484822598557</v>
      </c>
      <c r="O649" s="11"/>
    </row>
    <row r="650" spans="2:15" s="1" customFormat="1" hidden="1" outlineLevel="1" x14ac:dyDescent="0.2">
      <c r="B650" s="26">
        <v>638</v>
      </c>
      <c r="C650" s="26"/>
      <c r="D650" s="24" t="e">
        <f t="shared" si="99"/>
        <v>#NUM!</v>
      </c>
      <c r="E650" s="25">
        <f t="shared" si="100"/>
        <v>-1</v>
      </c>
      <c r="F650" s="26"/>
      <c r="G650" s="29" t="e">
        <f t="shared" si="101"/>
        <v>#NUM!</v>
      </c>
      <c r="H650" s="25">
        <f t="shared" si="102"/>
        <v>-1</v>
      </c>
      <c r="I650" s="26"/>
      <c r="J650" s="29" t="e">
        <f t="shared" si="103"/>
        <v>#NUM!</v>
      </c>
      <c r="K650" s="25">
        <f t="shared" si="104"/>
        <v>-1</v>
      </c>
      <c r="L650" s="23">
        <f t="shared" si="105"/>
        <v>0.63800000000000001</v>
      </c>
      <c r="M650" s="29">
        <f t="shared" si="106"/>
        <v>0.45735563348640379</v>
      </c>
      <c r="N650" s="25">
        <f t="shared" si="107"/>
        <v>0.45735563348640379</v>
      </c>
      <c r="O650" s="11"/>
    </row>
    <row r="651" spans="2:15" s="1" customFormat="1" hidden="1" outlineLevel="1" x14ac:dyDescent="0.2">
      <c r="B651" s="26">
        <v>639</v>
      </c>
      <c r="C651" s="26"/>
      <c r="D651" s="24" t="e">
        <f t="shared" si="99"/>
        <v>#NUM!</v>
      </c>
      <c r="E651" s="25">
        <f t="shared" si="100"/>
        <v>-1</v>
      </c>
      <c r="F651" s="26"/>
      <c r="G651" s="29" t="e">
        <f t="shared" si="101"/>
        <v>#NUM!</v>
      </c>
      <c r="H651" s="25">
        <f t="shared" si="102"/>
        <v>-1</v>
      </c>
      <c r="I651" s="26"/>
      <c r="J651" s="29" t="e">
        <f t="shared" si="103"/>
        <v>#NUM!</v>
      </c>
      <c r="K651" s="25">
        <f t="shared" si="104"/>
        <v>-1</v>
      </c>
      <c r="L651" s="23">
        <f t="shared" si="105"/>
        <v>0.63900000000000001</v>
      </c>
      <c r="M651" s="29">
        <f t="shared" si="106"/>
        <v>0.44116451284908598</v>
      </c>
      <c r="N651" s="25">
        <f t="shared" si="107"/>
        <v>0.44116451284908598</v>
      </c>
      <c r="O651" s="11"/>
    </row>
    <row r="652" spans="2:15" s="1" customFormat="1" hidden="1" outlineLevel="1" x14ac:dyDescent="0.2">
      <c r="B652" s="26">
        <v>640</v>
      </c>
      <c r="C652" s="26"/>
      <c r="D652" s="24" t="e">
        <f t="shared" ref="D652:D715" si="108">BINOMDIST($B652,C$9,D$9,0)</f>
        <v>#NUM!</v>
      </c>
      <c r="E652" s="25">
        <f t="shared" ref="E652:E715" si="109">IF(ABS($C652-$D$9)&lt;=$B$9,D652,-1)</f>
        <v>-1</v>
      </c>
      <c r="F652" s="26"/>
      <c r="G652" s="29" t="e">
        <f t="shared" ref="G652:G715" si="110">4*BINOMDIST($B652,F$9,G$9,0)</f>
        <v>#NUM!</v>
      </c>
      <c r="H652" s="25">
        <f t="shared" ref="H652:H715" si="111">IF(ABS($F652-$D$9)&lt;=$B$9,G652,-1)</f>
        <v>-1</v>
      </c>
      <c r="I652" s="26"/>
      <c r="J652" s="29" t="e">
        <f t="shared" ref="J652:J715" si="112">10*BINOMDIST($B652,I$9,J$9,0)</f>
        <v>#NUM!</v>
      </c>
      <c r="K652" s="25">
        <f t="shared" ref="K652:K715" si="113">IF(ABS($I652-$D$9)&lt;=$B$9,J652,-1)</f>
        <v>-1</v>
      </c>
      <c r="L652" s="23">
        <f t="shared" ref="L652:L715" si="114">$B652/L$9</f>
        <v>0.64</v>
      </c>
      <c r="M652" s="29">
        <f t="shared" ref="M652:M715" si="115">20*BINOMDIST($B652,L$9,M$9,0)</f>
        <v>0.42370796096819008</v>
      </c>
      <c r="N652" s="25">
        <f t="shared" ref="N652:N715" si="116">IF(ABS($L652-$D$9)&lt;=$B$9,M652,-1)</f>
        <v>0.42370796096819008</v>
      </c>
      <c r="O652" s="11"/>
    </row>
    <row r="653" spans="2:15" s="1" customFormat="1" hidden="1" outlineLevel="1" x14ac:dyDescent="0.2">
      <c r="B653" s="26">
        <v>641</v>
      </c>
      <c r="C653" s="26"/>
      <c r="D653" s="24" t="e">
        <f t="shared" si="108"/>
        <v>#NUM!</v>
      </c>
      <c r="E653" s="25">
        <f t="shared" si="109"/>
        <v>-1</v>
      </c>
      <c r="F653" s="26"/>
      <c r="G653" s="29" t="e">
        <f t="shared" si="110"/>
        <v>#NUM!</v>
      </c>
      <c r="H653" s="25">
        <f t="shared" si="111"/>
        <v>-1</v>
      </c>
      <c r="I653" s="26"/>
      <c r="J653" s="29" t="e">
        <f t="shared" si="112"/>
        <v>#NUM!</v>
      </c>
      <c r="K653" s="25">
        <f t="shared" si="113"/>
        <v>-1</v>
      </c>
      <c r="L653" s="23">
        <f t="shared" si="114"/>
        <v>0.64100000000000001</v>
      </c>
      <c r="M653" s="29">
        <f t="shared" si="115"/>
        <v>0.40518179174257152</v>
      </c>
      <c r="N653" s="25">
        <f t="shared" si="116"/>
        <v>0.40518179174257152</v>
      </c>
      <c r="O653" s="11"/>
    </row>
    <row r="654" spans="2:15" s="1" customFormat="1" hidden="1" outlineLevel="1" x14ac:dyDescent="0.2">
      <c r="B654" s="26">
        <v>642</v>
      </c>
      <c r="C654" s="26"/>
      <c r="D654" s="24" t="e">
        <f t="shared" si="108"/>
        <v>#NUM!</v>
      </c>
      <c r="E654" s="25">
        <f t="shared" si="109"/>
        <v>-1</v>
      </c>
      <c r="F654" s="26"/>
      <c r="G654" s="29" t="e">
        <f t="shared" si="110"/>
        <v>#NUM!</v>
      </c>
      <c r="H654" s="25">
        <f t="shared" si="111"/>
        <v>-1</v>
      </c>
      <c r="I654" s="26"/>
      <c r="J654" s="29" t="e">
        <f t="shared" si="112"/>
        <v>#NUM!</v>
      </c>
      <c r="K654" s="25">
        <f t="shared" si="113"/>
        <v>-1</v>
      </c>
      <c r="L654" s="23">
        <f t="shared" si="114"/>
        <v>0.64200000000000002</v>
      </c>
      <c r="M654" s="29">
        <f t="shared" si="115"/>
        <v>0.3857875130016728</v>
      </c>
      <c r="N654" s="25">
        <f t="shared" si="116"/>
        <v>0.3857875130016728</v>
      </c>
      <c r="O654" s="11"/>
    </row>
    <row r="655" spans="2:15" s="1" customFormat="1" hidden="1" outlineLevel="1" x14ac:dyDescent="0.2">
      <c r="B655" s="26">
        <v>643</v>
      </c>
      <c r="C655" s="26"/>
      <c r="D655" s="24" t="e">
        <f t="shared" si="108"/>
        <v>#NUM!</v>
      </c>
      <c r="E655" s="25">
        <f t="shared" si="109"/>
        <v>-1</v>
      </c>
      <c r="F655" s="26"/>
      <c r="G655" s="29" t="e">
        <f t="shared" si="110"/>
        <v>#NUM!</v>
      </c>
      <c r="H655" s="25">
        <f t="shared" si="111"/>
        <v>-1</v>
      </c>
      <c r="I655" s="26"/>
      <c r="J655" s="29" t="e">
        <f t="shared" si="112"/>
        <v>#NUM!</v>
      </c>
      <c r="K655" s="25">
        <f t="shared" si="113"/>
        <v>-1</v>
      </c>
      <c r="L655" s="23">
        <f t="shared" si="114"/>
        <v>0.64300000000000002</v>
      </c>
      <c r="M655" s="29">
        <f t="shared" si="115"/>
        <v>0.36572870279684433</v>
      </c>
      <c r="N655" s="25">
        <f t="shared" si="116"/>
        <v>0.36572870279684433</v>
      </c>
      <c r="O655" s="11"/>
    </row>
    <row r="656" spans="2:15" s="1" customFormat="1" hidden="1" outlineLevel="1" x14ac:dyDescent="0.2">
      <c r="B656" s="26">
        <v>644</v>
      </c>
      <c r="C656" s="26"/>
      <c r="D656" s="24" t="e">
        <f t="shared" si="108"/>
        <v>#NUM!</v>
      </c>
      <c r="E656" s="25">
        <f t="shared" si="109"/>
        <v>-1</v>
      </c>
      <c r="F656" s="26"/>
      <c r="G656" s="29" t="e">
        <f t="shared" si="110"/>
        <v>#NUM!</v>
      </c>
      <c r="H656" s="25">
        <f t="shared" si="111"/>
        <v>-1</v>
      </c>
      <c r="I656" s="26"/>
      <c r="J656" s="29" t="e">
        <f t="shared" si="112"/>
        <v>#NUM!</v>
      </c>
      <c r="K656" s="25">
        <f t="shared" si="113"/>
        <v>-1</v>
      </c>
      <c r="L656" s="23">
        <f t="shared" si="114"/>
        <v>0.64400000000000002</v>
      </c>
      <c r="M656" s="29">
        <f t="shared" si="115"/>
        <v>0.34520749767516506</v>
      </c>
      <c r="N656" s="25">
        <f t="shared" si="116"/>
        <v>0.34520749767516506</v>
      </c>
      <c r="O656" s="11"/>
    </row>
    <row r="657" spans="2:15" s="1" customFormat="1" hidden="1" outlineLevel="1" x14ac:dyDescent="0.2">
      <c r="B657" s="26">
        <v>645</v>
      </c>
      <c r="C657" s="26"/>
      <c r="D657" s="24" t="e">
        <f t="shared" si="108"/>
        <v>#NUM!</v>
      </c>
      <c r="E657" s="25">
        <f t="shared" si="109"/>
        <v>-1</v>
      </c>
      <c r="F657" s="26"/>
      <c r="G657" s="29" t="e">
        <f t="shared" si="110"/>
        <v>#NUM!</v>
      </c>
      <c r="H657" s="25">
        <f t="shared" si="111"/>
        <v>-1</v>
      </c>
      <c r="I657" s="26"/>
      <c r="J657" s="29" t="e">
        <f t="shared" si="112"/>
        <v>#NUM!</v>
      </c>
      <c r="K657" s="25">
        <f t="shared" si="113"/>
        <v>-1</v>
      </c>
      <c r="L657" s="23">
        <f t="shared" si="114"/>
        <v>0.64500000000000002</v>
      </c>
      <c r="M657" s="29">
        <f t="shared" si="115"/>
        <v>0.32442127625638367</v>
      </c>
      <c r="N657" s="25">
        <f t="shared" si="116"/>
        <v>0.32442127625638367</v>
      </c>
      <c r="O657" s="11"/>
    </row>
    <row r="658" spans="2:15" s="1" customFormat="1" hidden="1" outlineLevel="1" x14ac:dyDescent="0.2">
      <c r="B658" s="26">
        <v>646</v>
      </c>
      <c r="C658" s="26"/>
      <c r="D658" s="24" t="e">
        <f t="shared" si="108"/>
        <v>#NUM!</v>
      </c>
      <c r="E658" s="25">
        <f t="shared" si="109"/>
        <v>-1</v>
      </c>
      <c r="F658" s="26"/>
      <c r="G658" s="29" t="e">
        <f t="shared" si="110"/>
        <v>#NUM!</v>
      </c>
      <c r="H658" s="25">
        <f t="shared" si="111"/>
        <v>-1</v>
      </c>
      <c r="I658" s="26"/>
      <c r="J658" s="29" t="e">
        <f t="shared" si="112"/>
        <v>#NUM!</v>
      </c>
      <c r="K658" s="25">
        <f t="shared" si="113"/>
        <v>-1</v>
      </c>
      <c r="L658" s="23">
        <f t="shared" si="114"/>
        <v>0.64600000000000002</v>
      </c>
      <c r="M658" s="29">
        <f t="shared" si="115"/>
        <v>0.30355961189331593</v>
      </c>
      <c r="N658" s="25">
        <f t="shared" si="116"/>
        <v>0.30355961189331593</v>
      </c>
      <c r="O658" s="11"/>
    </row>
    <row r="659" spans="2:15" s="1" customFormat="1" hidden="1" outlineLevel="1" x14ac:dyDescent="0.2">
      <c r="B659" s="26">
        <v>647</v>
      </c>
      <c r="C659" s="26"/>
      <c r="D659" s="24" t="e">
        <f t="shared" si="108"/>
        <v>#NUM!</v>
      </c>
      <c r="E659" s="25">
        <f t="shared" si="109"/>
        <v>-1</v>
      </c>
      <c r="F659" s="26"/>
      <c r="G659" s="29" t="e">
        <f t="shared" si="110"/>
        <v>#NUM!</v>
      </c>
      <c r="H659" s="25">
        <f t="shared" si="111"/>
        <v>-1</v>
      </c>
      <c r="I659" s="26"/>
      <c r="J659" s="29" t="e">
        <f t="shared" si="112"/>
        <v>#NUM!</v>
      </c>
      <c r="K659" s="25">
        <f t="shared" si="113"/>
        <v>-1</v>
      </c>
      <c r="L659" s="23">
        <f t="shared" si="114"/>
        <v>0.64700000000000002</v>
      </c>
      <c r="M659" s="29">
        <f t="shared" si="115"/>
        <v>0.28280155664165907</v>
      </c>
      <c r="N659" s="25">
        <f t="shared" si="116"/>
        <v>0.28280155664165907</v>
      </c>
      <c r="O659" s="11"/>
    </row>
    <row r="660" spans="2:15" s="1" customFormat="1" hidden="1" outlineLevel="1" x14ac:dyDescent="0.2">
      <c r="B660" s="26">
        <v>648</v>
      </c>
      <c r="C660" s="26"/>
      <c r="D660" s="24" t="e">
        <f t="shared" si="108"/>
        <v>#NUM!</v>
      </c>
      <c r="E660" s="25">
        <f t="shared" si="109"/>
        <v>-1</v>
      </c>
      <c r="F660" s="26"/>
      <c r="G660" s="29" t="e">
        <f t="shared" si="110"/>
        <v>#NUM!</v>
      </c>
      <c r="H660" s="25">
        <f t="shared" si="111"/>
        <v>-1</v>
      </c>
      <c r="I660" s="26"/>
      <c r="J660" s="29" t="e">
        <f t="shared" si="112"/>
        <v>#NUM!</v>
      </c>
      <c r="K660" s="25">
        <f t="shared" si="113"/>
        <v>-1</v>
      </c>
      <c r="L660" s="23">
        <f t="shared" si="114"/>
        <v>0.64800000000000002</v>
      </c>
      <c r="M660" s="29">
        <f t="shared" si="115"/>
        <v>0.26231330572880884</v>
      </c>
      <c r="N660" s="25">
        <f t="shared" si="116"/>
        <v>0.26231330572880884</v>
      </c>
      <c r="O660" s="11"/>
    </row>
    <row r="661" spans="2:15" s="1" customFormat="1" hidden="1" outlineLevel="1" x14ac:dyDescent="0.2">
      <c r="B661" s="26">
        <v>649</v>
      </c>
      <c r="C661" s="26"/>
      <c r="D661" s="24" t="e">
        <f t="shared" si="108"/>
        <v>#NUM!</v>
      </c>
      <c r="E661" s="25">
        <f t="shared" si="109"/>
        <v>-1</v>
      </c>
      <c r="F661" s="26"/>
      <c r="G661" s="29" t="e">
        <f t="shared" si="110"/>
        <v>#NUM!</v>
      </c>
      <c r="H661" s="25">
        <f t="shared" si="111"/>
        <v>-1</v>
      </c>
      <c r="I661" s="26"/>
      <c r="J661" s="29" t="e">
        <f t="shared" si="112"/>
        <v>#NUM!</v>
      </c>
      <c r="K661" s="25">
        <f t="shared" si="113"/>
        <v>-1</v>
      </c>
      <c r="L661" s="23">
        <f t="shared" si="114"/>
        <v>0.64900000000000002</v>
      </c>
      <c r="M661" s="29">
        <f t="shared" si="115"/>
        <v>0.24224627775963234</v>
      </c>
      <c r="N661" s="25">
        <f t="shared" si="116"/>
        <v>0.24224627775963234</v>
      </c>
      <c r="O661" s="11"/>
    </row>
    <row r="662" spans="2:15" s="1" customFormat="1" hidden="1" outlineLevel="1" x14ac:dyDescent="0.2">
      <c r="B662" s="26">
        <v>650</v>
      </c>
      <c r="C662" s="26"/>
      <c r="D662" s="24" t="e">
        <f t="shared" si="108"/>
        <v>#NUM!</v>
      </c>
      <c r="E662" s="25">
        <f t="shared" si="109"/>
        <v>-1</v>
      </c>
      <c r="F662" s="26"/>
      <c r="G662" s="29" t="e">
        <f t="shared" si="110"/>
        <v>#NUM!</v>
      </c>
      <c r="H662" s="25">
        <f t="shared" si="111"/>
        <v>-1</v>
      </c>
      <c r="I662" s="26"/>
      <c r="J662" s="29" t="e">
        <f t="shared" si="112"/>
        <v>#NUM!</v>
      </c>
      <c r="K662" s="25">
        <f t="shared" si="113"/>
        <v>-1</v>
      </c>
      <c r="L662" s="23">
        <f t="shared" si="114"/>
        <v>0.65</v>
      </c>
      <c r="M662" s="29">
        <f t="shared" si="115"/>
        <v>0.22273563160493709</v>
      </c>
      <c r="N662" s="25">
        <f t="shared" si="116"/>
        <v>0.22273563160493709</v>
      </c>
      <c r="O662" s="11"/>
    </row>
    <row r="663" spans="2:15" s="1" customFormat="1" hidden="1" outlineLevel="1" x14ac:dyDescent="0.2">
      <c r="B663" s="26">
        <v>651</v>
      </c>
      <c r="C663" s="11"/>
      <c r="D663" s="24" t="e">
        <f t="shared" si="108"/>
        <v>#NUM!</v>
      </c>
      <c r="E663" s="25">
        <f t="shared" si="109"/>
        <v>-1</v>
      </c>
      <c r="F663" s="11"/>
      <c r="G663" s="29" t="e">
        <f t="shared" si="110"/>
        <v>#NUM!</v>
      </c>
      <c r="H663" s="25">
        <f t="shared" si="111"/>
        <v>-1</v>
      </c>
      <c r="I663" s="11"/>
      <c r="J663" s="29" t="e">
        <f t="shared" si="112"/>
        <v>#NUM!</v>
      </c>
      <c r="K663" s="25">
        <f t="shared" si="113"/>
        <v>-1</v>
      </c>
      <c r="L663" s="23">
        <f t="shared" si="114"/>
        <v>0.65100000000000002</v>
      </c>
      <c r="M663" s="29">
        <f t="shared" si="115"/>
        <v>0.20389922683974232</v>
      </c>
      <c r="N663" s="25">
        <f t="shared" si="116"/>
        <v>0.20389922683974232</v>
      </c>
      <c r="O663" s="11"/>
    </row>
    <row r="664" spans="2:15" s="1" customFormat="1" hidden="1" outlineLevel="1" x14ac:dyDescent="0.2">
      <c r="B664" s="26">
        <v>652</v>
      </c>
      <c r="C664" s="11"/>
      <c r="D664" s="24" t="e">
        <f t="shared" si="108"/>
        <v>#NUM!</v>
      </c>
      <c r="E664" s="25">
        <f t="shared" si="109"/>
        <v>-1</v>
      </c>
      <c r="F664" s="11"/>
      <c r="G664" s="29" t="e">
        <f t="shared" si="110"/>
        <v>#NUM!</v>
      </c>
      <c r="H664" s="25">
        <f t="shared" si="111"/>
        <v>-1</v>
      </c>
      <c r="I664" s="11"/>
      <c r="J664" s="29" t="e">
        <f t="shared" si="112"/>
        <v>#NUM!</v>
      </c>
      <c r="K664" s="25">
        <f t="shared" si="113"/>
        <v>-1</v>
      </c>
      <c r="L664" s="23">
        <f t="shared" si="114"/>
        <v>0.65200000000000002</v>
      </c>
      <c r="M664" s="29">
        <f t="shared" si="115"/>
        <v>0.18583702124545792</v>
      </c>
      <c r="N664" s="25">
        <f t="shared" si="116"/>
        <v>0.18583702124545792</v>
      </c>
      <c r="O664" s="11"/>
    </row>
    <row r="665" spans="2:15" s="1" customFormat="1" hidden="1" outlineLevel="1" x14ac:dyDescent="0.2">
      <c r="B665" s="26">
        <v>653</v>
      </c>
      <c r="C665" s="11"/>
      <c r="D665" s="24" t="e">
        <f t="shared" si="108"/>
        <v>#NUM!</v>
      </c>
      <c r="E665" s="25">
        <f t="shared" si="109"/>
        <v>-1</v>
      </c>
      <c r="F665" s="11"/>
      <c r="G665" s="29" t="e">
        <f t="shared" si="110"/>
        <v>#NUM!</v>
      </c>
      <c r="H665" s="25">
        <f t="shared" si="111"/>
        <v>-1</v>
      </c>
      <c r="I665" s="11"/>
      <c r="J665" s="29" t="e">
        <f t="shared" si="112"/>
        <v>#NUM!</v>
      </c>
      <c r="K665" s="25">
        <f t="shared" si="113"/>
        <v>-1</v>
      </c>
      <c r="L665" s="23">
        <f t="shared" si="114"/>
        <v>0.65300000000000002</v>
      </c>
      <c r="M665" s="29">
        <f t="shared" si="115"/>
        <v>0.16863088670938337</v>
      </c>
      <c r="N665" s="25">
        <f t="shared" si="116"/>
        <v>0.16863088670938337</v>
      </c>
      <c r="O665" s="11"/>
    </row>
    <row r="666" spans="2:15" s="1" customFormat="1" hidden="1" outlineLevel="1" x14ac:dyDescent="0.2">
      <c r="B666" s="26">
        <v>654</v>
      </c>
      <c r="C666" s="11"/>
      <c r="D666" s="24" t="e">
        <f t="shared" si="108"/>
        <v>#NUM!</v>
      </c>
      <c r="E666" s="25">
        <f t="shared" si="109"/>
        <v>-1</v>
      </c>
      <c r="F666" s="11"/>
      <c r="G666" s="29" t="e">
        <f t="shared" si="110"/>
        <v>#NUM!</v>
      </c>
      <c r="H666" s="25">
        <f t="shared" si="111"/>
        <v>-1</v>
      </c>
      <c r="I666" s="11"/>
      <c r="J666" s="29" t="e">
        <f t="shared" si="112"/>
        <v>#NUM!</v>
      </c>
      <c r="K666" s="25">
        <f t="shared" si="113"/>
        <v>-1</v>
      </c>
      <c r="L666" s="23">
        <f t="shared" si="114"/>
        <v>0.65400000000000003</v>
      </c>
      <c r="M666" s="29">
        <f t="shared" si="115"/>
        <v>0.15234481421414173</v>
      </c>
      <c r="N666" s="25">
        <f t="shared" si="116"/>
        <v>0.15234481421414173</v>
      </c>
      <c r="O666" s="11"/>
    </row>
    <row r="667" spans="2:15" s="1" customFormat="1" hidden="1" outlineLevel="1" x14ac:dyDescent="0.2">
      <c r="B667" s="26">
        <v>655</v>
      </c>
      <c r="C667" s="11"/>
      <c r="D667" s="24" t="e">
        <f t="shared" si="108"/>
        <v>#NUM!</v>
      </c>
      <c r="E667" s="25">
        <f t="shared" si="109"/>
        <v>-1</v>
      </c>
      <c r="F667" s="11"/>
      <c r="G667" s="29" t="e">
        <f t="shared" si="110"/>
        <v>#NUM!</v>
      </c>
      <c r="H667" s="25">
        <f t="shared" si="111"/>
        <v>-1</v>
      </c>
      <c r="I667" s="11"/>
      <c r="J667" s="29" t="e">
        <f t="shared" si="112"/>
        <v>#NUM!</v>
      </c>
      <c r="K667" s="25">
        <f t="shared" si="113"/>
        <v>-1</v>
      </c>
      <c r="L667" s="23">
        <f t="shared" si="114"/>
        <v>0.65500000000000003</v>
      </c>
      <c r="M667" s="29">
        <f t="shared" si="115"/>
        <v>0.13702546978501706</v>
      </c>
      <c r="N667" s="25">
        <f t="shared" si="116"/>
        <v>0.13702546978501706</v>
      </c>
      <c r="O667" s="11"/>
    </row>
    <row r="668" spans="2:15" s="1" customFormat="1" hidden="1" outlineLevel="1" x14ac:dyDescent="0.2">
      <c r="B668" s="26">
        <v>656</v>
      </c>
      <c r="C668" s="11"/>
      <c r="D668" s="24" t="e">
        <f t="shared" si="108"/>
        <v>#NUM!</v>
      </c>
      <c r="E668" s="25">
        <f t="shared" si="109"/>
        <v>-1</v>
      </c>
      <c r="F668" s="11"/>
      <c r="G668" s="29" t="e">
        <f t="shared" si="110"/>
        <v>#NUM!</v>
      </c>
      <c r="H668" s="25">
        <f t="shared" si="111"/>
        <v>-1</v>
      </c>
      <c r="I668" s="11"/>
      <c r="J668" s="29" t="e">
        <f t="shared" si="112"/>
        <v>#NUM!</v>
      </c>
      <c r="K668" s="25">
        <f t="shared" si="113"/>
        <v>-1</v>
      </c>
      <c r="L668" s="23">
        <f t="shared" si="114"/>
        <v>0.65600000000000003</v>
      </c>
      <c r="M668" s="29">
        <f t="shared" si="115"/>
        <v>0.12270305643446512</v>
      </c>
      <c r="N668" s="25">
        <f t="shared" si="116"/>
        <v>0.12270305643446512</v>
      </c>
      <c r="O668" s="11"/>
    </row>
    <row r="669" spans="2:15" s="1" customFormat="1" hidden="1" outlineLevel="1" x14ac:dyDescent="0.2">
      <c r="B669" s="26">
        <v>657</v>
      </c>
      <c r="C669" s="11"/>
      <c r="D669" s="24" t="e">
        <f t="shared" si="108"/>
        <v>#NUM!</v>
      </c>
      <c r="E669" s="25">
        <f t="shared" si="109"/>
        <v>-1</v>
      </c>
      <c r="F669" s="11"/>
      <c r="G669" s="29" t="e">
        <f t="shared" si="110"/>
        <v>#NUM!</v>
      </c>
      <c r="H669" s="25">
        <f t="shared" si="111"/>
        <v>-1</v>
      </c>
      <c r="I669" s="11"/>
      <c r="J669" s="29" t="e">
        <f t="shared" si="112"/>
        <v>#NUM!</v>
      </c>
      <c r="K669" s="25">
        <f t="shared" si="113"/>
        <v>-1</v>
      </c>
      <c r="L669" s="23">
        <f t="shared" si="114"/>
        <v>0.65700000000000003</v>
      </c>
      <c r="M669" s="29">
        <f t="shared" si="115"/>
        <v>0.10939243239325827</v>
      </c>
      <c r="N669" s="25">
        <f t="shared" si="116"/>
        <v>0.10939243239325827</v>
      </c>
      <c r="O669" s="11"/>
    </row>
    <row r="670" spans="2:15" s="1" customFormat="1" hidden="1" outlineLevel="1" x14ac:dyDescent="0.2">
      <c r="B670" s="26">
        <v>658</v>
      </c>
      <c r="C670" s="11"/>
      <c r="D670" s="24" t="e">
        <f t="shared" si="108"/>
        <v>#NUM!</v>
      </c>
      <c r="E670" s="25">
        <f t="shared" si="109"/>
        <v>-1</v>
      </c>
      <c r="F670" s="11"/>
      <c r="G670" s="29" t="e">
        <f t="shared" si="110"/>
        <v>#NUM!</v>
      </c>
      <c r="H670" s="25">
        <f t="shared" si="111"/>
        <v>-1</v>
      </c>
      <c r="I670" s="11"/>
      <c r="J670" s="29" t="e">
        <f t="shared" si="112"/>
        <v>#NUM!</v>
      </c>
      <c r="K670" s="25">
        <f t="shared" si="113"/>
        <v>-1</v>
      </c>
      <c r="L670" s="23">
        <f t="shared" si="114"/>
        <v>0.65800000000000003</v>
      </c>
      <c r="M670" s="29">
        <f t="shared" si="115"/>
        <v>9.7094433236915245E-2</v>
      </c>
      <c r="N670" s="25">
        <f t="shared" si="116"/>
        <v>9.7094433236915245E-2</v>
      </c>
      <c r="O670" s="11"/>
    </row>
    <row r="671" spans="2:15" s="1" customFormat="1" hidden="1" outlineLevel="1" x14ac:dyDescent="0.2">
      <c r="B671" s="26">
        <v>659</v>
      </c>
      <c r="C671" s="11"/>
      <c r="D671" s="24" t="e">
        <f t="shared" si="108"/>
        <v>#NUM!</v>
      </c>
      <c r="E671" s="25">
        <f t="shared" si="109"/>
        <v>-1</v>
      </c>
      <c r="F671" s="11"/>
      <c r="G671" s="29" t="e">
        <f t="shared" si="110"/>
        <v>#NUM!</v>
      </c>
      <c r="H671" s="25">
        <f t="shared" si="111"/>
        <v>-1</v>
      </c>
      <c r="I671" s="11"/>
      <c r="J671" s="29" t="e">
        <f t="shared" si="112"/>
        <v>#NUM!</v>
      </c>
      <c r="K671" s="25">
        <f t="shared" si="113"/>
        <v>-1</v>
      </c>
      <c r="L671" s="23">
        <f t="shared" si="114"/>
        <v>0.65900000000000003</v>
      </c>
      <c r="M671" s="29">
        <f t="shared" si="115"/>
        <v>8.5797344810834272E-2</v>
      </c>
      <c r="N671" s="25">
        <f t="shared" si="116"/>
        <v>8.5797344810834272E-2</v>
      </c>
      <c r="O671" s="11"/>
    </row>
    <row r="672" spans="2:15" s="1" customFormat="1" hidden="1" outlineLevel="1" x14ac:dyDescent="0.2">
      <c r="B672" s="26">
        <v>660</v>
      </c>
      <c r="C672" s="11"/>
      <c r="D672" s="24" t="e">
        <f t="shared" si="108"/>
        <v>#NUM!</v>
      </c>
      <c r="E672" s="25">
        <f t="shared" si="109"/>
        <v>-1</v>
      </c>
      <c r="F672" s="11"/>
      <c r="G672" s="29" t="e">
        <f t="shared" si="110"/>
        <v>#NUM!</v>
      </c>
      <c r="H672" s="25">
        <f t="shared" si="111"/>
        <v>-1</v>
      </c>
      <c r="I672" s="11"/>
      <c r="J672" s="29" t="e">
        <f t="shared" si="112"/>
        <v>#NUM!</v>
      </c>
      <c r="K672" s="25">
        <f t="shared" si="113"/>
        <v>-1</v>
      </c>
      <c r="L672" s="23">
        <f t="shared" si="114"/>
        <v>0.66</v>
      </c>
      <c r="M672" s="29">
        <f t="shared" si="115"/>
        <v>7.547847496196354E-2</v>
      </c>
      <c r="N672" s="25">
        <f t="shared" si="116"/>
        <v>7.547847496196354E-2</v>
      </c>
      <c r="O672" s="11"/>
    </row>
    <row r="673" spans="2:15" s="1" customFormat="1" hidden="1" outlineLevel="1" x14ac:dyDescent="0.2">
      <c r="B673" s="26">
        <v>661</v>
      </c>
      <c r="C673" s="11"/>
      <c r="D673" s="24" t="e">
        <f t="shared" si="108"/>
        <v>#NUM!</v>
      </c>
      <c r="E673" s="25">
        <f t="shared" si="109"/>
        <v>-1</v>
      </c>
      <c r="F673" s="11"/>
      <c r="G673" s="29" t="e">
        <f t="shared" si="110"/>
        <v>#NUM!</v>
      </c>
      <c r="H673" s="25">
        <f t="shared" si="111"/>
        <v>-1</v>
      </c>
      <c r="I673" s="11"/>
      <c r="J673" s="29" t="e">
        <f t="shared" si="112"/>
        <v>#NUM!</v>
      </c>
      <c r="K673" s="25">
        <f t="shared" si="113"/>
        <v>-1</v>
      </c>
      <c r="L673" s="23">
        <f t="shared" si="114"/>
        <v>0.66100000000000003</v>
      </c>
      <c r="M673" s="29">
        <f t="shared" si="115"/>
        <v>6.6105774775535253E-2</v>
      </c>
      <c r="N673" s="25">
        <f t="shared" si="116"/>
        <v>6.6105774775535253E-2</v>
      </c>
      <c r="O673" s="11"/>
    </row>
    <row r="674" spans="2:15" s="1" customFormat="1" hidden="1" outlineLevel="1" x14ac:dyDescent="0.2">
      <c r="B674" s="26">
        <v>662</v>
      </c>
      <c r="C674" s="11"/>
      <c r="D674" s="24" t="e">
        <f t="shared" si="108"/>
        <v>#NUM!</v>
      </c>
      <c r="E674" s="25">
        <f t="shared" si="109"/>
        <v>-1</v>
      </c>
      <c r="F674" s="11"/>
      <c r="G674" s="29" t="e">
        <f t="shared" si="110"/>
        <v>#NUM!</v>
      </c>
      <c r="H674" s="25">
        <f t="shared" si="111"/>
        <v>-1</v>
      </c>
      <c r="I674" s="11"/>
      <c r="J674" s="29" t="e">
        <f t="shared" si="112"/>
        <v>#NUM!</v>
      </c>
      <c r="K674" s="25">
        <f t="shared" si="113"/>
        <v>-1</v>
      </c>
      <c r="L674" s="23">
        <f t="shared" si="114"/>
        <v>0.66200000000000003</v>
      </c>
      <c r="M674" s="29">
        <f t="shared" si="115"/>
        <v>5.7639464027153794E-2</v>
      </c>
      <c r="N674" s="25">
        <f t="shared" si="116"/>
        <v>5.7639464027153794E-2</v>
      </c>
      <c r="O674" s="11"/>
    </row>
    <row r="675" spans="2:15" s="1" customFormat="1" hidden="1" outlineLevel="1" x14ac:dyDescent="0.2">
      <c r="B675" s="26">
        <v>663</v>
      </c>
      <c r="C675" s="11"/>
      <c r="D675" s="24" t="e">
        <f t="shared" si="108"/>
        <v>#NUM!</v>
      </c>
      <c r="E675" s="25">
        <f t="shared" si="109"/>
        <v>-1</v>
      </c>
      <c r="F675" s="11"/>
      <c r="G675" s="29" t="e">
        <f t="shared" si="110"/>
        <v>#NUM!</v>
      </c>
      <c r="H675" s="25">
        <f t="shared" si="111"/>
        <v>-1</v>
      </c>
      <c r="I675" s="11"/>
      <c r="J675" s="29" t="e">
        <f t="shared" si="112"/>
        <v>#NUM!</v>
      </c>
      <c r="K675" s="25">
        <f t="shared" si="113"/>
        <v>-1</v>
      </c>
      <c r="L675" s="23">
        <f t="shared" si="114"/>
        <v>0.66300000000000003</v>
      </c>
      <c r="M675" s="29">
        <f t="shared" si="115"/>
        <v>5.0033620602267098E-2</v>
      </c>
      <c r="N675" s="25">
        <f t="shared" si="116"/>
        <v>5.0033620602267098E-2</v>
      </c>
      <c r="O675" s="11"/>
    </row>
    <row r="676" spans="2:15" s="1" customFormat="1" hidden="1" outlineLevel="1" x14ac:dyDescent="0.2">
      <c r="B676" s="26">
        <v>664</v>
      </c>
      <c r="C676" s="11"/>
      <c r="D676" s="24" t="e">
        <f t="shared" si="108"/>
        <v>#NUM!</v>
      </c>
      <c r="E676" s="25">
        <f t="shared" si="109"/>
        <v>-1</v>
      </c>
      <c r="F676" s="11"/>
      <c r="G676" s="29" t="e">
        <f t="shared" si="110"/>
        <v>#NUM!</v>
      </c>
      <c r="H676" s="25">
        <f t="shared" si="111"/>
        <v>-1</v>
      </c>
      <c r="I676" s="11"/>
      <c r="J676" s="29" t="e">
        <f t="shared" si="112"/>
        <v>#NUM!</v>
      </c>
      <c r="K676" s="25">
        <f t="shared" si="113"/>
        <v>-1</v>
      </c>
      <c r="L676" s="23">
        <f t="shared" si="114"/>
        <v>0.66400000000000003</v>
      </c>
      <c r="M676" s="29">
        <f t="shared" si="115"/>
        <v>4.3237699406004998E-2</v>
      </c>
      <c r="N676" s="25">
        <f t="shared" si="116"/>
        <v>4.3237699406004998E-2</v>
      </c>
      <c r="O676" s="11"/>
    </row>
    <row r="677" spans="2:15" s="1" customFormat="1" hidden="1" outlineLevel="1" x14ac:dyDescent="0.2">
      <c r="B677" s="26">
        <v>665</v>
      </c>
      <c r="C677" s="11"/>
      <c r="D677" s="24" t="e">
        <f t="shared" si="108"/>
        <v>#NUM!</v>
      </c>
      <c r="E677" s="25">
        <f t="shared" si="109"/>
        <v>-1</v>
      </c>
      <c r="F677" s="11"/>
      <c r="G677" s="29" t="e">
        <f t="shared" si="110"/>
        <v>#NUM!</v>
      </c>
      <c r="H677" s="25">
        <f t="shared" si="111"/>
        <v>-1</v>
      </c>
      <c r="I677" s="11"/>
      <c r="J677" s="29" t="e">
        <f t="shared" si="112"/>
        <v>#NUM!</v>
      </c>
      <c r="K677" s="25">
        <f t="shared" si="113"/>
        <v>-1</v>
      </c>
      <c r="L677" s="23">
        <f t="shared" si="114"/>
        <v>0.66500000000000004</v>
      </c>
      <c r="M677" s="29">
        <f t="shared" si="115"/>
        <v>3.7197952490400837E-2</v>
      </c>
      <c r="N677" s="25">
        <f t="shared" si="116"/>
        <v>3.7197952490400837E-2</v>
      </c>
      <c r="O677" s="11"/>
    </row>
    <row r="678" spans="2:15" s="1" customFormat="1" hidden="1" outlineLevel="1" x14ac:dyDescent="0.2">
      <c r="B678" s="26">
        <v>666</v>
      </c>
      <c r="C678" s="11"/>
      <c r="D678" s="24" t="e">
        <f t="shared" si="108"/>
        <v>#NUM!</v>
      </c>
      <c r="E678" s="25">
        <f t="shared" si="109"/>
        <v>-1</v>
      </c>
      <c r="F678" s="11"/>
      <c r="G678" s="29" t="e">
        <f t="shared" si="110"/>
        <v>#NUM!</v>
      </c>
      <c r="H678" s="25">
        <f t="shared" si="111"/>
        <v>-1</v>
      </c>
      <c r="I678" s="11"/>
      <c r="J678" s="29" t="e">
        <f t="shared" si="112"/>
        <v>#NUM!</v>
      </c>
      <c r="K678" s="25">
        <f t="shared" si="113"/>
        <v>-1</v>
      </c>
      <c r="L678" s="23">
        <f t="shared" si="114"/>
        <v>0.66600000000000004</v>
      </c>
      <c r="M678" s="29">
        <f t="shared" si="115"/>
        <v>3.1858728484291381E-2</v>
      </c>
      <c r="N678" s="25">
        <f t="shared" si="116"/>
        <v>3.1858728484291381E-2</v>
      </c>
      <c r="O678" s="11"/>
    </row>
    <row r="679" spans="2:15" s="1" customFormat="1" hidden="1" outlineLevel="1" x14ac:dyDescent="0.2">
      <c r="B679" s="26">
        <v>667</v>
      </c>
      <c r="C679" s="11"/>
      <c r="D679" s="24" t="e">
        <f t="shared" si="108"/>
        <v>#NUM!</v>
      </c>
      <c r="E679" s="25">
        <f t="shared" si="109"/>
        <v>-1</v>
      </c>
      <c r="F679" s="11"/>
      <c r="G679" s="29" t="e">
        <f t="shared" si="110"/>
        <v>#NUM!</v>
      </c>
      <c r="H679" s="25">
        <f t="shared" si="111"/>
        <v>-1</v>
      </c>
      <c r="I679" s="11"/>
      <c r="J679" s="29" t="e">
        <f t="shared" si="112"/>
        <v>#NUM!</v>
      </c>
      <c r="K679" s="25">
        <f t="shared" si="113"/>
        <v>-1</v>
      </c>
      <c r="L679" s="23">
        <f t="shared" si="114"/>
        <v>0.66700000000000004</v>
      </c>
      <c r="M679" s="29">
        <f t="shared" si="115"/>
        <v>2.7163635672695773E-2</v>
      </c>
      <c r="N679" s="25">
        <f t="shared" si="116"/>
        <v>2.7163635672695773E-2</v>
      </c>
      <c r="O679" s="11"/>
    </row>
    <row r="680" spans="2:15" s="1" customFormat="1" hidden="1" outlineLevel="1" x14ac:dyDescent="0.2">
      <c r="B680" s="26">
        <v>668</v>
      </c>
      <c r="C680" s="11"/>
      <c r="D680" s="24" t="e">
        <f t="shared" si="108"/>
        <v>#NUM!</v>
      </c>
      <c r="E680" s="25">
        <f t="shared" si="109"/>
        <v>-1</v>
      </c>
      <c r="F680" s="11"/>
      <c r="G680" s="29" t="e">
        <f t="shared" si="110"/>
        <v>#NUM!</v>
      </c>
      <c r="H680" s="25">
        <f t="shared" si="111"/>
        <v>-1</v>
      </c>
      <c r="I680" s="11"/>
      <c r="J680" s="29" t="e">
        <f t="shared" si="112"/>
        <v>#NUM!</v>
      </c>
      <c r="K680" s="25">
        <f t="shared" si="113"/>
        <v>-1</v>
      </c>
      <c r="L680" s="23">
        <f t="shared" si="114"/>
        <v>0.66800000000000004</v>
      </c>
      <c r="M680" s="29">
        <f t="shared" si="115"/>
        <v>2.3056559021584655E-2</v>
      </c>
      <c r="N680" s="25">
        <f t="shared" si="116"/>
        <v>2.3056559021584655E-2</v>
      </c>
      <c r="O680" s="11"/>
    </row>
    <row r="681" spans="2:15" s="1" customFormat="1" hidden="1" outlineLevel="1" x14ac:dyDescent="0.2">
      <c r="B681" s="26">
        <v>669</v>
      </c>
      <c r="C681" s="11"/>
      <c r="D681" s="24" t="e">
        <f t="shared" si="108"/>
        <v>#NUM!</v>
      </c>
      <c r="E681" s="25">
        <f t="shared" si="109"/>
        <v>-1</v>
      </c>
      <c r="F681" s="11"/>
      <c r="G681" s="29" t="e">
        <f t="shared" si="110"/>
        <v>#NUM!</v>
      </c>
      <c r="H681" s="25">
        <f t="shared" si="111"/>
        <v>-1</v>
      </c>
      <c r="I681" s="11"/>
      <c r="J681" s="29" t="e">
        <f t="shared" si="112"/>
        <v>#NUM!</v>
      </c>
      <c r="K681" s="25">
        <f t="shared" si="113"/>
        <v>-1</v>
      </c>
      <c r="L681" s="23">
        <f t="shared" si="114"/>
        <v>0.66900000000000004</v>
      </c>
      <c r="M681" s="29">
        <f t="shared" si="115"/>
        <v>1.9482526905646405E-2</v>
      </c>
      <c r="N681" s="25">
        <f t="shared" si="116"/>
        <v>1.9482526905646405E-2</v>
      </c>
      <c r="O681" s="11"/>
    </row>
    <row r="682" spans="2:15" s="1" customFormat="1" hidden="1" outlineLevel="1" x14ac:dyDescent="0.2">
      <c r="B682" s="26">
        <v>670</v>
      </c>
      <c r="C682" s="11"/>
      <c r="D682" s="24" t="e">
        <f t="shared" si="108"/>
        <v>#NUM!</v>
      </c>
      <c r="E682" s="25">
        <f t="shared" si="109"/>
        <v>-1</v>
      </c>
      <c r="F682" s="11"/>
      <c r="G682" s="29" t="e">
        <f t="shared" si="110"/>
        <v>#NUM!</v>
      </c>
      <c r="H682" s="25">
        <f t="shared" si="111"/>
        <v>-1</v>
      </c>
      <c r="I682" s="11"/>
      <c r="J682" s="29" t="e">
        <f t="shared" si="112"/>
        <v>#NUM!</v>
      </c>
      <c r="K682" s="25">
        <f t="shared" si="113"/>
        <v>-1</v>
      </c>
      <c r="L682" s="23">
        <f t="shared" si="114"/>
        <v>0.67</v>
      </c>
      <c r="M682" s="29">
        <f t="shared" si="115"/>
        <v>1.6388428138904513E-2</v>
      </c>
      <c r="N682" s="25">
        <f t="shared" si="116"/>
        <v>1.6388428138904513E-2</v>
      </c>
      <c r="O682" s="11"/>
    </row>
    <row r="683" spans="2:15" s="1" customFormat="1" hidden="1" outlineLevel="1" x14ac:dyDescent="0.2">
      <c r="B683" s="26">
        <v>671</v>
      </c>
      <c r="C683" s="11"/>
      <c r="D683" s="24" t="e">
        <f t="shared" si="108"/>
        <v>#NUM!</v>
      </c>
      <c r="E683" s="25">
        <f t="shared" si="109"/>
        <v>-1</v>
      </c>
      <c r="F683" s="11"/>
      <c r="G683" s="29" t="e">
        <f t="shared" si="110"/>
        <v>#NUM!</v>
      </c>
      <c r="H683" s="25">
        <f t="shared" si="111"/>
        <v>-1</v>
      </c>
      <c r="I683" s="11"/>
      <c r="J683" s="29" t="e">
        <f t="shared" si="112"/>
        <v>#NUM!</v>
      </c>
      <c r="K683" s="25">
        <f t="shared" si="113"/>
        <v>-1</v>
      </c>
      <c r="L683" s="23">
        <f t="shared" si="114"/>
        <v>0.67100000000000004</v>
      </c>
      <c r="M683" s="29">
        <f t="shared" si="115"/>
        <v>1.372358404188277E-2</v>
      </c>
      <c r="N683" s="25">
        <f t="shared" si="116"/>
        <v>1.372358404188277E-2</v>
      </c>
      <c r="O683" s="11"/>
    </row>
    <row r="684" spans="2:15" s="1" customFormat="1" hidden="1" outlineLevel="1" x14ac:dyDescent="0.2">
      <c r="B684" s="26">
        <v>672</v>
      </c>
      <c r="C684" s="11"/>
      <c r="D684" s="24" t="e">
        <f t="shared" si="108"/>
        <v>#NUM!</v>
      </c>
      <c r="E684" s="25">
        <f t="shared" si="109"/>
        <v>-1</v>
      </c>
      <c r="F684" s="11"/>
      <c r="G684" s="29" t="e">
        <f t="shared" si="110"/>
        <v>#NUM!</v>
      </c>
      <c r="H684" s="25">
        <f t="shared" si="111"/>
        <v>-1</v>
      </c>
      <c r="I684" s="11"/>
      <c r="J684" s="29" t="e">
        <f t="shared" si="112"/>
        <v>#NUM!</v>
      </c>
      <c r="K684" s="25">
        <f t="shared" si="113"/>
        <v>-1</v>
      </c>
      <c r="L684" s="23">
        <f t="shared" si="114"/>
        <v>0.67200000000000004</v>
      </c>
      <c r="M684" s="29">
        <f t="shared" si="115"/>
        <v>1.1440183656535846E-2</v>
      </c>
      <c r="N684" s="25">
        <f t="shared" si="116"/>
        <v>1.1440183656535846E-2</v>
      </c>
      <c r="O684" s="11"/>
    </row>
    <row r="685" spans="2:15" s="1" customFormat="1" hidden="1" outlineLevel="1" x14ac:dyDescent="0.2">
      <c r="B685" s="26">
        <v>673</v>
      </c>
      <c r="C685" s="11"/>
      <c r="D685" s="24" t="e">
        <f t="shared" si="108"/>
        <v>#NUM!</v>
      </c>
      <c r="E685" s="25">
        <f t="shared" si="109"/>
        <v>-1</v>
      </c>
      <c r="F685" s="11"/>
      <c r="G685" s="29" t="e">
        <f t="shared" si="110"/>
        <v>#NUM!</v>
      </c>
      <c r="H685" s="25">
        <f t="shared" si="111"/>
        <v>-1</v>
      </c>
      <c r="I685" s="11"/>
      <c r="J685" s="29" t="e">
        <f t="shared" si="112"/>
        <v>#NUM!</v>
      </c>
      <c r="K685" s="25">
        <f t="shared" si="113"/>
        <v>-1</v>
      </c>
      <c r="L685" s="23">
        <f t="shared" si="114"/>
        <v>0.67300000000000004</v>
      </c>
      <c r="M685" s="29">
        <f t="shared" si="115"/>
        <v>9.4935928307560632E-3</v>
      </c>
      <c r="N685" s="25">
        <f t="shared" si="116"/>
        <v>9.4935928307560632E-3</v>
      </c>
      <c r="O685" s="11"/>
    </row>
    <row r="686" spans="2:15" s="1" customFormat="1" hidden="1" outlineLevel="1" x14ac:dyDescent="0.2">
      <c r="B686" s="26">
        <v>674</v>
      </c>
      <c r="C686" s="11"/>
      <c r="D686" s="24" t="e">
        <f t="shared" si="108"/>
        <v>#NUM!</v>
      </c>
      <c r="E686" s="25">
        <f t="shared" si="109"/>
        <v>-1</v>
      </c>
      <c r="F686" s="11"/>
      <c r="G686" s="29" t="e">
        <f t="shared" si="110"/>
        <v>#NUM!</v>
      </c>
      <c r="H686" s="25">
        <f t="shared" si="111"/>
        <v>-1</v>
      </c>
      <c r="I686" s="11"/>
      <c r="J686" s="29" t="e">
        <f t="shared" si="112"/>
        <v>#NUM!</v>
      </c>
      <c r="K686" s="25">
        <f t="shared" si="113"/>
        <v>-1</v>
      </c>
      <c r="L686" s="23">
        <f t="shared" si="114"/>
        <v>0.67400000000000004</v>
      </c>
      <c r="M686" s="29">
        <f t="shared" si="115"/>
        <v>7.8425497596601342E-3</v>
      </c>
      <c r="N686" s="25">
        <f t="shared" si="116"/>
        <v>7.8425497596601342E-3</v>
      </c>
      <c r="O686" s="11"/>
    </row>
    <row r="687" spans="2:15" s="1" customFormat="1" hidden="1" outlineLevel="1" x14ac:dyDescent="0.2">
      <c r="B687" s="26">
        <v>675</v>
      </c>
      <c r="C687" s="11"/>
      <c r="D687" s="24" t="e">
        <f t="shared" si="108"/>
        <v>#NUM!</v>
      </c>
      <c r="E687" s="25">
        <f t="shared" si="109"/>
        <v>-1</v>
      </c>
      <c r="F687" s="11"/>
      <c r="G687" s="29" t="e">
        <f t="shared" si="110"/>
        <v>#NUM!</v>
      </c>
      <c r="H687" s="25">
        <f t="shared" si="111"/>
        <v>-1</v>
      </c>
      <c r="I687" s="11"/>
      <c r="J687" s="29" t="e">
        <f t="shared" si="112"/>
        <v>#NUM!</v>
      </c>
      <c r="K687" s="25">
        <f t="shared" si="113"/>
        <v>-1</v>
      </c>
      <c r="L687" s="23">
        <f t="shared" si="114"/>
        <v>0.67500000000000004</v>
      </c>
      <c r="M687" s="29">
        <f t="shared" si="115"/>
        <v>6.4492607392952605E-3</v>
      </c>
      <c r="N687" s="25">
        <f t="shared" si="116"/>
        <v>6.4492607392952605E-3</v>
      </c>
      <c r="O687" s="11"/>
    </row>
    <row r="688" spans="2:15" s="1" customFormat="1" hidden="1" outlineLevel="1" x14ac:dyDescent="0.2">
      <c r="B688" s="26">
        <v>676</v>
      </c>
      <c r="C688" s="11"/>
      <c r="D688" s="24" t="e">
        <f t="shared" si="108"/>
        <v>#NUM!</v>
      </c>
      <c r="E688" s="25">
        <f t="shared" si="109"/>
        <v>-1</v>
      </c>
      <c r="F688" s="11"/>
      <c r="G688" s="29" t="e">
        <f t="shared" si="110"/>
        <v>#NUM!</v>
      </c>
      <c r="H688" s="25">
        <f t="shared" si="111"/>
        <v>-1</v>
      </c>
      <c r="I688" s="11"/>
      <c r="J688" s="29" t="e">
        <f t="shared" si="112"/>
        <v>#NUM!</v>
      </c>
      <c r="K688" s="25">
        <f t="shared" si="113"/>
        <v>-1</v>
      </c>
      <c r="L688" s="23">
        <f t="shared" si="114"/>
        <v>0.67600000000000005</v>
      </c>
      <c r="M688" s="29">
        <f t="shared" si="115"/>
        <v>5.2794104284771791E-3</v>
      </c>
      <c r="N688" s="25">
        <f t="shared" si="116"/>
        <v>5.2794104284771791E-3</v>
      </c>
      <c r="O688" s="11"/>
    </row>
    <row r="689" spans="2:15" s="1" customFormat="1" hidden="1" outlineLevel="1" x14ac:dyDescent="0.2">
      <c r="B689" s="26">
        <v>677</v>
      </c>
      <c r="C689" s="11"/>
      <c r="D689" s="24" t="e">
        <f t="shared" si="108"/>
        <v>#NUM!</v>
      </c>
      <c r="E689" s="25">
        <f t="shared" si="109"/>
        <v>-1</v>
      </c>
      <c r="F689" s="11"/>
      <c r="G689" s="29" t="e">
        <f t="shared" si="110"/>
        <v>#NUM!</v>
      </c>
      <c r="H689" s="25">
        <f t="shared" si="111"/>
        <v>-1</v>
      </c>
      <c r="I689" s="11"/>
      <c r="J689" s="29" t="e">
        <f t="shared" si="112"/>
        <v>#NUM!</v>
      </c>
      <c r="K689" s="25">
        <f t="shared" si="113"/>
        <v>-1</v>
      </c>
      <c r="L689" s="23">
        <f t="shared" si="114"/>
        <v>0.67700000000000005</v>
      </c>
      <c r="M689" s="29">
        <f t="shared" si="115"/>
        <v>4.30210090886168E-3</v>
      </c>
      <c r="N689" s="25">
        <f t="shared" si="116"/>
        <v>4.30210090886168E-3</v>
      </c>
      <c r="O689" s="11"/>
    </row>
    <row r="690" spans="2:15" s="1" customFormat="1" hidden="1" outlineLevel="1" x14ac:dyDescent="0.2">
      <c r="B690" s="26">
        <v>678</v>
      </c>
      <c r="C690" s="11"/>
      <c r="D690" s="24" t="e">
        <f t="shared" si="108"/>
        <v>#NUM!</v>
      </c>
      <c r="E690" s="25">
        <f t="shared" si="109"/>
        <v>-1</v>
      </c>
      <c r="F690" s="11"/>
      <c r="G690" s="29" t="e">
        <f t="shared" si="110"/>
        <v>#NUM!</v>
      </c>
      <c r="H690" s="25">
        <f t="shared" si="111"/>
        <v>-1</v>
      </c>
      <c r="I690" s="11"/>
      <c r="J690" s="29" t="e">
        <f t="shared" si="112"/>
        <v>#NUM!</v>
      </c>
      <c r="K690" s="25">
        <f t="shared" si="113"/>
        <v>-1</v>
      </c>
      <c r="L690" s="23">
        <f t="shared" si="114"/>
        <v>0.67800000000000005</v>
      </c>
      <c r="M690" s="29">
        <f t="shared" si="115"/>
        <v>3.4897333729739938E-3</v>
      </c>
      <c r="N690" s="25">
        <f t="shared" si="116"/>
        <v>3.4897333729739938E-3</v>
      </c>
      <c r="O690" s="11"/>
    </row>
    <row r="691" spans="2:15" s="1" customFormat="1" hidden="1" outlineLevel="1" x14ac:dyDescent="0.2">
      <c r="B691" s="26">
        <v>679</v>
      </c>
      <c r="C691" s="11"/>
      <c r="D691" s="24" t="e">
        <f t="shared" si="108"/>
        <v>#NUM!</v>
      </c>
      <c r="E691" s="25">
        <f t="shared" si="109"/>
        <v>-1</v>
      </c>
      <c r="F691" s="11"/>
      <c r="G691" s="29" t="e">
        <f t="shared" si="110"/>
        <v>#NUM!</v>
      </c>
      <c r="H691" s="25">
        <f t="shared" si="111"/>
        <v>-1</v>
      </c>
      <c r="I691" s="11"/>
      <c r="J691" s="29" t="e">
        <f t="shared" si="112"/>
        <v>#NUM!</v>
      </c>
      <c r="K691" s="25">
        <f t="shared" si="113"/>
        <v>-1</v>
      </c>
      <c r="L691" s="23">
        <f t="shared" si="114"/>
        <v>0.67900000000000005</v>
      </c>
      <c r="M691" s="29">
        <f t="shared" si="115"/>
        <v>2.8178454485590955E-3</v>
      </c>
      <c r="N691" s="25">
        <f t="shared" si="116"/>
        <v>2.8178454485590955E-3</v>
      </c>
      <c r="O691" s="11"/>
    </row>
    <row r="692" spans="2:15" s="1" customFormat="1" hidden="1" outlineLevel="1" x14ac:dyDescent="0.2">
      <c r="B692" s="26">
        <v>680</v>
      </c>
      <c r="C692" s="11"/>
      <c r="D692" s="24" t="e">
        <f t="shared" si="108"/>
        <v>#NUM!</v>
      </c>
      <c r="E692" s="25">
        <f t="shared" si="109"/>
        <v>-1</v>
      </c>
      <c r="F692" s="11"/>
      <c r="G692" s="29" t="e">
        <f t="shared" si="110"/>
        <v>#NUM!</v>
      </c>
      <c r="H692" s="25">
        <f t="shared" si="111"/>
        <v>-1</v>
      </c>
      <c r="I692" s="11"/>
      <c r="J692" s="29" t="e">
        <f t="shared" si="112"/>
        <v>#NUM!</v>
      </c>
      <c r="K692" s="25">
        <f t="shared" si="113"/>
        <v>-1</v>
      </c>
      <c r="L692" s="23">
        <f t="shared" si="114"/>
        <v>0.68</v>
      </c>
      <c r="M692" s="29">
        <f t="shared" si="115"/>
        <v>2.2649160773533846E-3</v>
      </c>
      <c r="N692" s="25">
        <f t="shared" si="116"/>
        <v>2.2649160773533846E-3</v>
      </c>
      <c r="O692" s="11"/>
    </row>
    <row r="693" spans="2:15" s="1" customFormat="1" hidden="1" outlineLevel="1" x14ac:dyDescent="0.2">
      <c r="B693" s="26">
        <v>681</v>
      </c>
      <c r="C693" s="11"/>
      <c r="D693" s="24" t="e">
        <f t="shared" si="108"/>
        <v>#NUM!</v>
      </c>
      <c r="E693" s="25">
        <f t="shared" si="109"/>
        <v>-1</v>
      </c>
      <c r="F693" s="11"/>
      <c r="G693" s="29" t="e">
        <f t="shared" si="110"/>
        <v>#NUM!</v>
      </c>
      <c r="H693" s="25">
        <f t="shared" si="111"/>
        <v>-1</v>
      </c>
      <c r="I693" s="11"/>
      <c r="J693" s="29" t="e">
        <f t="shared" si="112"/>
        <v>#NUM!</v>
      </c>
      <c r="K693" s="25">
        <f t="shared" si="113"/>
        <v>-1</v>
      </c>
      <c r="L693" s="23">
        <f t="shared" si="114"/>
        <v>0.68100000000000005</v>
      </c>
      <c r="M693" s="29">
        <f t="shared" si="115"/>
        <v>1.8121485938581866E-3</v>
      </c>
      <c r="N693" s="25">
        <f t="shared" si="116"/>
        <v>-1</v>
      </c>
      <c r="O693" s="11"/>
    </row>
    <row r="694" spans="2:15" s="1" customFormat="1" hidden="1" outlineLevel="1" x14ac:dyDescent="0.2">
      <c r="B694" s="26">
        <v>682</v>
      </c>
      <c r="C694" s="11"/>
      <c r="D694" s="24" t="e">
        <f t="shared" si="108"/>
        <v>#NUM!</v>
      </c>
      <c r="E694" s="25">
        <f t="shared" si="109"/>
        <v>-1</v>
      </c>
      <c r="F694" s="11"/>
      <c r="G694" s="29" t="e">
        <f t="shared" si="110"/>
        <v>#NUM!</v>
      </c>
      <c r="H694" s="25">
        <f t="shared" si="111"/>
        <v>-1</v>
      </c>
      <c r="I694" s="11"/>
      <c r="J694" s="29" t="e">
        <f t="shared" si="112"/>
        <v>#NUM!</v>
      </c>
      <c r="K694" s="25">
        <f t="shared" si="113"/>
        <v>-1</v>
      </c>
      <c r="L694" s="23">
        <f t="shared" si="114"/>
        <v>0.68200000000000005</v>
      </c>
      <c r="M694" s="29">
        <f t="shared" si="115"/>
        <v>1.4432412733125029E-3</v>
      </c>
      <c r="N694" s="25">
        <f t="shared" si="116"/>
        <v>-1</v>
      </c>
      <c r="O694" s="11"/>
    </row>
    <row r="695" spans="2:15" s="1" customFormat="1" hidden="1" outlineLevel="1" x14ac:dyDescent="0.2">
      <c r="B695" s="26">
        <v>683</v>
      </c>
      <c r="C695" s="11"/>
      <c r="D695" s="24" t="e">
        <f t="shared" si="108"/>
        <v>#NUM!</v>
      </c>
      <c r="E695" s="25">
        <f t="shared" si="109"/>
        <v>-1</v>
      </c>
      <c r="F695" s="11"/>
      <c r="G695" s="29" t="e">
        <f t="shared" si="110"/>
        <v>#NUM!</v>
      </c>
      <c r="H695" s="25">
        <f t="shared" si="111"/>
        <v>-1</v>
      </c>
      <c r="I695" s="11"/>
      <c r="J695" s="29" t="e">
        <f t="shared" si="112"/>
        <v>#NUM!</v>
      </c>
      <c r="K695" s="25">
        <f t="shared" si="113"/>
        <v>-1</v>
      </c>
      <c r="L695" s="23">
        <f t="shared" si="114"/>
        <v>0.68300000000000005</v>
      </c>
      <c r="M695" s="29">
        <f t="shared" si="115"/>
        <v>1.1441532060283606E-3</v>
      </c>
      <c r="N695" s="25">
        <f t="shared" si="116"/>
        <v>-1</v>
      </c>
      <c r="O695" s="11"/>
    </row>
    <row r="696" spans="2:15" s="1" customFormat="1" hidden="1" outlineLevel="1" x14ac:dyDescent="0.2">
      <c r="B696" s="26">
        <v>684</v>
      </c>
      <c r="C696" s="11"/>
      <c r="D696" s="24" t="e">
        <f t="shared" si="108"/>
        <v>#NUM!</v>
      </c>
      <c r="E696" s="25">
        <f t="shared" si="109"/>
        <v>-1</v>
      </c>
      <c r="F696" s="11"/>
      <c r="G696" s="29" t="e">
        <f t="shared" si="110"/>
        <v>#NUM!</v>
      </c>
      <c r="H696" s="25">
        <f t="shared" si="111"/>
        <v>-1</v>
      </c>
      <c r="I696" s="11"/>
      <c r="J696" s="29" t="e">
        <f t="shared" si="112"/>
        <v>#NUM!</v>
      </c>
      <c r="K696" s="25">
        <f t="shared" si="113"/>
        <v>-1</v>
      </c>
      <c r="L696" s="23">
        <f t="shared" si="114"/>
        <v>0.68400000000000005</v>
      </c>
      <c r="M696" s="29">
        <f t="shared" si="115"/>
        <v>9.0287196450103456E-4</v>
      </c>
      <c r="N696" s="25">
        <f t="shared" si="116"/>
        <v>-1</v>
      </c>
      <c r="O696" s="11"/>
    </row>
    <row r="697" spans="2:15" s="1" customFormat="1" hidden="1" outlineLevel="1" x14ac:dyDescent="0.2">
      <c r="B697" s="26">
        <v>685</v>
      </c>
      <c r="C697" s="11"/>
      <c r="D697" s="24" t="e">
        <f t="shared" si="108"/>
        <v>#NUM!</v>
      </c>
      <c r="E697" s="25">
        <f t="shared" si="109"/>
        <v>-1</v>
      </c>
      <c r="F697" s="11"/>
      <c r="G697" s="29" t="e">
        <f t="shared" si="110"/>
        <v>#NUM!</v>
      </c>
      <c r="H697" s="25">
        <f t="shared" si="111"/>
        <v>-1</v>
      </c>
      <c r="I697" s="11"/>
      <c r="J697" s="29" t="e">
        <f t="shared" si="112"/>
        <v>#NUM!</v>
      </c>
      <c r="K697" s="25">
        <f t="shared" si="113"/>
        <v>-1</v>
      </c>
      <c r="L697" s="23">
        <f t="shared" si="114"/>
        <v>0.68500000000000005</v>
      </c>
      <c r="M697" s="29">
        <f t="shared" si="115"/>
        <v>7.0918820553508627E-4</v>
      </c>
      <c r="N697" s="25">
        <f t="shared" si="116"/>
        <v>-1</v>
      </c>
      <c r="O697" s="11"/>
    </row>
    <row r="698" spans="2:15" s="1" customFormat="1" hidden="1" outlineLevel="1" x14ac:dyDescent="0.2">
      <c r="B698" s="26">
        <v>686</v>
      </c>
      <c r="C698" s="11"/>
      <c r="D698" s="24" t="e">
        <f t="shared" si="108"/>
        <v>#NUM!</v>
      </c>
      <c r="E698" s="25">
        <f t="shared" si="109"/>
        <v>-1</v>
      </c>
      <c r="F698" s="11"/>
      <c r="G698" s="29" t="e">
        <f t="shared" si="110"/>
        <v>#NUM!</v>
      </c>
      <c r="H698" s="25">
        <f t="shared" si="111"/>
        <v>-1</v>
      </c>
      <c r="I698" s="11"/>
      <c r="J698" s="29" t="e">
        <f t="shared" si="112"/>
        <v>#NUM!</v>
      </c>
      <c r="K698" s="25">
        <f t="shared" si="113"/>
        <v>-1</v>
      </c>
      <c r="L698" s="23">
        <f t="shared" si="114"/>
        <v>0.68600000000000005</v>
      </c>
      <c r="M698" s="29">
        <f t="shared" si="115"/>
        <v>5.5448112594924724E-4</v>
      </c>
      <c r="N698" s="25">
        <f t="shared" si="116"/>
        <v>-1</v>
      </c>
      <c r="O698" s="11"/>
    </row>
    <row r="699" spans="2:15" s="1" customFormat="1" hidden="1" outlineLevel="1" x14ac:dyDescent="0.2">
      <c r="B699" s="26">
        <v>687</v>
      </c>
      <c r="C699" s="11"/>
      <c r="D699" s="24" t="e">
        <f t="shared" si="108"/>
        <v>#NUM!</v>
      </c>
      <c r="E699" s="25">
        <f t="shared" si="109"/>
        <v>-1</v>
      </c>
      <c r="F699" s="11"/>
      <c r="G699" s="29" t="e">
        <f t="shared" si="110"/>
        <v>#NUM!</v>
      </c>
      <c r="H699" s="25">
        <f t="shared" si="111"/>
        <v>-1</v>
      </c>
      <c r="I699" s="11"/>
      <c r="J699" s="29" t="e">
        <f t="shared" si="112"/>
        <v>#NUM!</v>
      </c>
      <c r="K699" s="25">
        <f t="shared" si="113"/>
        <v>-1</v>
      </c>
      <c r="L699" s="23">
        <f t="shared" si="114"/>
        <v>0.68700000000000006</v>
      </c>
      <c r="M699" s="29">
        <f t="shared" si="115"/>
        <v>4.3151759052393761E-4</v>
      </c>
      <c r="N699" s="25">
        <f t="shared" si="116"/>
        <v>-1</v>
      </c>
      <c r="O699" s="11"/>
    </row>
    <row r="700" spans="2:15" s="1" customFormat="1" hidden="1" outlineLevel="1" x14ac:dyDescent="0.2">
      <c r="B700" s="26">
        <v>688</v>
      </c>
      <c r="C700" s="11"/>
      <c r="D700" s="24" t="e">
        <f t="shared" si="108"/>
        <v>#NUM!</v>
      </c>
      <c r="E700" s="25">
        <f t="shared" si="109"/>
        <v>-1</v>
      </c>
      <c r="F700" s="11"/>
      <c r="G700" s="29" t="e">
        <f t="shared" si="110"/>
        <v>#NUM!</v>
      </c>
      <c r="H700" s="25">
        <f t="shared" si="111"/>
        <v>-1</v>
      </c>
      <c r="I700" s="11"/>
      <c r="J700" s="29" t="e">
        <f t="shared" si="112"/>
        <v>#NUM!</v>
      </c>
      <c r="K700" s="25">
        <f t="shared" si="113"/>
        <v>-1</v>
      </c>
      <c r="L700" s="23">
        <f t="shared" si="114"/>
        <v>0.68799999999999994</v>
      </c>
      <c r="M700" s="29">
        <f t="shared" si="115"/>
        <v>3.3426678847978895E-4</v>
      </c>
      <c r="N700" s="25">
        <f t="shared" si="116"/>
        <v>-1</v>
      </c>
      <c r="O700" s="11"/>
    </row>
    <row r="701" spans="2:15" s="1" customFormat="1" hidden="1" outlineLevel="1" x14ac:dyDescent="0.2">
      <c r="B701" s="26">
        <v>689</v>
      </c>
      <c r="C701" s="11"/>
      <c r="D701" s="24" t="e">
        <f t="shared" si="108"/>
        <v>#NUM!</v>
      </c>
      <c r="E701" s="25">
        <f t="shared" si="109"/>
        <v>-1</v>
      </c>
      <c r="F701" s="11"/>
      <c r="G701" s="29" t="e">
        <f t="shared" si="110"/>
        <v>#NUM!</v>
      </c>
      <c r="H701" s="25">
        <f t="shared" si="111"/>
        <v>-1</v>
      </c>
      <c r="I701" s="11"/>
      <c r="J701" s="29" t="e">
        <f t="shared" si="112"/>
        <v>#NUM!</v>
      </c>
      <c r="K701" s="25">
        <f t="shared" si="113"/>
        <v>-1</v>
      </c>
      <c r="L701" s="23">
        <f t="shared" si="114"/>
        <v>0.68899999999999995</v>
      </c>
      <c r="M701" s="29">
        <f t="shared" si="115"/>
        <v>2.5773145547243486E-4</v>
      </c>
      <c r="N701" s="25">
        <f t="shared" si="116"/>
        <v>-1</v>
      </c>
      <c r="O701" s="11"/>
    </row>
    <row r="702" spans="2:15" s="1" customFormat="1" hidden="1" outlineLevel="1" x14ac:dyDescent="0.2">
      <c r="B702" s="26">
        <v>690</v>
      </c>
      <c r="C702" s="11"/>
      <c r="D702" s="24" t="e">
        <f t="shared" si="108"/>
        <v>#NUM!</v>
      </c>
      <c r="E702" s="25">
        <f t="shared" si="109"/>
        <v>-1</v>
      </c>
      <c r="F702" s="11"/>
      <c r="G702" s="29" t="e">
        <f t="shared" si="110"/>
        <v>#NUM!</v>
      </c>
      <c r="H702" s="25">
        <f t="shared" si="111"/>
        <v>-1</v>
      </c>
      <c r="I702" s="11"/>
      <c r="J702" s="29" t="e">
        <f t="shared" si="112"/>
        <v>#NUM!</v>
      </c>
      <c r="K702" s="25">
        <f t="shared" si="113"/>
        <v>-1</v>
      </c>
      <c r="L702" s="23">
        <f t="shared" si="114"/>
        <v>0.69</v>
      </c>
      <c r="M702" s="29">
        <f t="shared" si="115"/>
        <v>1.9779602064517597E-4</v>
      </c>
      <c r="N702" s="25">
        <f t="shared" si="116"/>
        <v>-1</v>
      </c>
      <c r="O702" s="11"/>
    </row>
    <row r="703" spans="2:15" s="1" customFormat="1" hidden="1" outlineLevel="1" x14ac:dyDescent="0.2">
      <c r="B703" s="26">
        <v>691</v>
      </c>
      <c r="C703" s="11"/>
      <c r="D703" s="24" t="e">
        <f t="shared" si="108"/>
        <v>#NUM!</v>
      </c>
      <c r="E703" s="25">
        <f t="shared" si="109"/>
        <v>-1</v>
      </c>
      <c r="F703" s="11"/>
      <c r="G703" s="29" t="e">
        <f t="shared" si="110"/>
        <v>#NUM!</v>
      </c>
      <c r="H703" s="25">
        <f t="shared" si="111"/>
        <v>-1</v>
      </c>
      <c r="I703" s="11"/>
      <c r="J703" s="29" t="e">
        <f t="shared" si="112"/>
        <v>#NUM!</v>
      </c>
      <c r="K703" s="25">
        <f t="shared" si="113"/>
        <v>-1</v>
      </c>
      <c r="L703" s="23">
        <f t="shared" si="114"/>
        <v>0.69099999999999995</v>
      </c>
      <c r="M703" s="29">
        <f t="shared" si="115"/>
        <v>1.5109149619432506E-4</v>
      </c>
      <c r="N703" s="25">
        <f t="shared" si="116"/>
        <v>-1</v>
      </c>
      <c r="O703" s="11"/>
    </row>
    <row r="704" spans="2:15" s="1" customFormat="1" hidden="1" outlineLevel="1" x14ac:dyDescent="0.2">
      <c r="B704" s="26">
        <v>692</v>
      </c>
      <c r="C704" s="11"/>
      <c r="D704" s="24" t="e">
        <f t="shared" si="108"/>
        <v>#NUM!</v>
      </c>
      <c r="E704" s="25">
        <f t="shared" si="109"/>
        <v>-1</v>
      </c>
      <c r="F704" s="11"/>
      <c r="G704" s="29" t="e">
        <f t="shared" si="110"/>
        <v>#NUM!</v>
      </c>
      <c r="H704" s="25">
        <f t="shared" si="111"/>
        <v>-1</v>
      </c>
      <c r="I704" s="11"/>
      <c r="J704" s="29" t="e">
        <f t="shared" si="112"/>
        <v>#NUM!</v>
      </c>
      <c r="K704" s="25">
        <f t="shared" si="113"/>
        <v>-1</v>
      </c>
      <c r="L704" s="23">
        <f t="shared" si="114"/>
        <v>0.69199999999999995</v>
      </c>
      <c r="M704" s="29">
        <f t="shared" si="115"/>
        <v>1.1487650978030521E-4</v>
      </c>
      <c r="N704" s="25">
        <f t="shared" si="116"/>
        <v>-1</v>
      </c>
      <c r="O704" s="11"/>
    </row>
    <row r="705" spans="2:15" s="1" customFormat="1" hidden="1" outlineLevel="1" x14ac:dyDescent="0.2">
      <c r="B705" s="26">
        <v>693</v>
      </c>
      <c r="C705" s="11"/>
      <c r="D705" s="24" t="e">
        <f t="shared" si="108"/>
        <v>#NUM!</v>
      </c>
      <c r="E705" s="25">
        <f t="shared" si="109"/>
        <v>-1</v>
      </c>
      <c r="F705" s="11"/>
      <c r="G705" s="29" t="e">
        <f t="shared" si="110"/>
        <v>#NUM!</v>
      </c>
      <c r="H705" s="25">
        <f t="shared" si="111"/>
        <v>-1</v>
      </c>
      <c r="I705" s="11"/>
      <c r="J705" s="29" t="e">
        <f t="shared" si="112"/>
        <v>#NUM!</v>
      </c>
      <c r="K705" s="25">
        <f t="shared" si="113"/>
        <v>-1</v>
      </c>
      <c r="L705" s="23">
        <f t="shared" si="114"/>
        <v>0.69299999999999995</v>
      </c>
      <c r="M705" s="29">
        <f t="shared" si="115"/>
        <v>8.6933574968880479E-5</v>
      </c>
      <c r="N705" s="25">
        <f t="shared" si="116"/>
        <v>-1</v>
      </c>
      <c r="O705" s="11"/>
    </row>
    <row r="706" spans="2:15" s="1" customFormat="1" hidden="1" outlineLevel="1" x14ac:dyDescent="0.2">
      <c r="B706" s="26">
        <v>694</v>
      </c>
      <c r="C706" s="11"/>
      <c r="D706" s="24" t="e">
        <f t="shared" si="108"/>
        <v>#NUM!</v>
      </c>
      <c r="E706" s="25">
        <f t="shared" si="109"/>
        <v>-1</v>
      </c>
      <c r="F706" s="11"/>
      <c r="G706" s="29" t="e">
        <f t="shared" si="110"/>
        <v>#NUM!</v>
      </c>
      <c r="H706" s="25">
        <f t="shared" si="111"/>
        <v>-1</v>
      </c>
      <c r="I706" s="11"/>
      <c r="J706" s="29" t="e">
        <f t="shared" si="112"/>
        <v>#NUM!</v>
      </c>
      <c r="K706" s="25">
        <f t="shared" si="113"/>
        <v>-1</v>
      </c>
      <c r="L706" s="23">
        <f t="shared" si="114"/>
        <v>0.69399999999999995</v>
      </c>
      <c r="M706" s="29">
        <f t="shared" si="115"/>
        <v>6.5479487244844096E-5</v>
      </c>
      <c r="N706" s="25">
        <f t="shared" si="116"/>
        <v>-1</v>
      </c>
      <c r="O706" s="11"/>
    </row>
    <row r="707" spans="2:15" s="1" customFormat="1" hidden="1" outlineLevel="1" x14ac:dyDescent="0.2">
      <c r="B707" s="26">
        <v>695</v>
      </c>
      <c r="C707" s="11"/>
      <c r="D707" s="24" t="e">
        <f t="shared" si="108"/>
        <v>#NUM!</v>
      </c>
      <c r="E707" s="25">
        <f t="shared" si="109"/>
        <v>-1</v>
      </c>
      <c r="F707" s="11"/>
      <c r="G707" s="29" t="e">
        <f t="shared" si="110"/>
        <v>#NUM!</v>
      </c>
      <c r="H707" s="25">
        <f t="shared" si="111"/>
        <v>-1</v>
      </c>
      <c r="I707" s="11"/>
      <c r="J707" s="29" t="e">
        <f t="shared" si="112"/>
        <v>#NUM!</v>
      </c>
      <c r="K707" s="25">
        <f t="shared" si="113"/>
        <v>-1</v>
      </c>
      <c r="L707" s="23">
        <f t="shared" si="114"/>
        <v>0.69499999999999995</v>
      </c>
      <c r="M707" s="29">
        <f t="shared" si="115"/>
        <v>4.9088608015014741E-5</v>
      </c>
      <c r="N707" s="25">
        <f t="shared" si="116"/>
        <v>-1</v>
      </c>
      <c r="O707" s="11"/>
    </row>
    <row r="708" spans="2:15" s="1" customFormat="1" hidden="1" outlineLevel="1" x14ac:dyDescent="0.2">
      <c r="B708" s="26">
        <v>696</v>
      </c>
      <c r="C708" s="11"/>
      <c r="D708" s="24" t="e">
        <f t="shared" si="108"/>
        <v>#NUM!</v>
      </c>
      <c r="E708" s="25">
        <f t="shared" si="109"/>
        <v>-1</v>
      </c>
      <c r="F708" s="11"/>
      <c r="G708" s="29" t="e">
        <f t="shared" si="110"/>
        <v>#NUM!</v>
      </c>
      <c r="H708" s="25">
        <f t="shared" si="111"/>
        <v>-1</v>
      </c>
      <c r="I708" s="11"/>
      <c r="J708" s="29" t="e">
        <f t="shared" si="112"/>
        <v>#NUM!</v>
      </c>
      <c r="K708" s="25">
        <f t="shared" si="113"/>
        <v>-1</v>
      </c>
      <c r="L708" s="23">
        <f t="shared" si="114"/>
        <v>0.69599999999999995</v>
      </c>
      <c r="M708" s="29">
        <f t="shared" si="115"/>
        <v>3.6627741651463923E-5</v>
      </c>
      <c r="N708" s="25">
        <f t="shared" si="116"/>
        <v>-1</v>
      </c>
      <c r="O708" s="11"/>
    </row>
    <row r="709" spans="2:15" s="1" customFormat="1" hidden="1" outlineLevel="1" x14ac:dyDescent="0.2">
      <c r="B709" s="26">
        <v>697</v>
      </c>
      <c r="C709" s="11"/>
      <c r="D709" s="24" t="e">
        <f t="shared" si="108"/>
        <v>#NUM!</v>
      </c>
      <c r="E709" s="25">
        <f t="shared" si="109"/>
        <v>-1</v>
      </c>
      <c r="F709" s="11"/>
      <c r="G709" s="29" t="e">
        <f t="shared" si="110"/>
        <v>#NUM!</v>
      </c>
      <c r="H709" s="25">
        <f t="shared" si="111"/>
        <v>-1</v>
      </c>
      <c r="I709" s="11"/>
      <c r="J709" s="29" t="e">
        <f t="shared" si="112"/>
        <v>#NUM!</v>
      </c>
      <c r="K709" s="25">
        <f t="shared" si="113"/>
        <v>-1</v>
      </c>
      <c r="L709" s="23">
        <f t="shared" si="114"/>
        <v>0.69699999999999995</v>
      </c>
      <c r="M709" s="29">
        <f t="shared" si="115"/>
        <v>2.7201307073125753E-5</v>
      </c>
      <c r="N709" s="25">
        <f t="shared" si="116"/>
        <v>-1</v>
      </c>
      <c r="O709" s="11"/>
    </row>
    <row r="710" spans="2:15" s="1" customFormat="1" hidden="1" outlineLevel="1" x14ac:dyDescent="0.2">
      <c r="B710" s="26">
        <v>698</v>
      </c>
      <c r="C710" s="11"/>
      <c r="D710" s="24" t="e">
        <f t="shared" si="108"/>
        <v>#NUM!</v>
      </c>
      <c r="E710" s="25">
        <f t="shared" si="109"/>
        <v>-1</v>
      </c>
      <c r="F710" s="11"/>
      <c r="G710" s="29" t="e">
        <f t="shared" si="110"/>
        <v>#NUM!</v>
      </c>
      <c r="H710" s="25">
        <f t="shared" si="111"/>
        <v>-1</v>
      </c>
      <c r="I710" s="11"/>
      <c r="J710" s="29" t="e">
        <f t="shared" si="112"/>
        <v>#NUM!</v>
      </c>
      <c r="K710" s="25">
        <f t="shared" si="113"/>
        <v>-1</v>
      </c>
      <c r="L710" s="23">
        <f t="shared" si="114"/>
        <v>0.69799999999999995</v>
      </c>
      <c r="M710" s="29">
        <f t="shared" si="115"/>
        <v>2.0105542891616775E-5</v>
      </c>
      <c r="N710" s="25">
        <f t="shared" si="116"/>
        <v>-1</v>
      </c>
      <c r="O710" s="11"/>
    </row>
    <row r="711" spans="2:15" s="1" customFormat="1" hidden="1" outlineLevel="1" x14ac:dyDescent="0.2">
      <c r="B711" s="26">
        <v>699</v>
      </c>
      <c r="C711" s="11"/>
      <c r="D711" s="24" t="e">
        <f t="shared" si="108"/>
        <v>#NUM!</v>
      </c>
      <c r="E711" s="25">
        <f t="shared" si="109"/>
        <v>-1</v>
      </c>
      <c r="F711" s="11"/>
      <c r="G711" s="29" t="e">
        <f t="shared" si="110"/>
        <v>#NUM!</v>
      </c>
      <c r="H711" s="25">
        <f t="shared" si="111"/>
        <v>-1</v>
      </c>
      <c r="I711" s="11"/>
      <c r="J711" s="29" t="e">
        <f t="shared" si="112"/>
        <v>#NUM!</v>
      </c>
      <c r="K711" s="25">
        <f t="shared" si="113"/>
        <v>-1</v>
      </c>
      <c r="L711" s="23">
        <f t="shared" si="114"/>
        <v>0.69899999999999995</v>
      </c>
      <c r="M711" s="29">
        <f t="shared" si="115"/>
        <v>1.4790552490272005E-5</v>
      </c>
      <c r="N711" s="25">
        <f t="shared" si="116"/>
        <v>-1</v>
      </c>
      <c r="O711" s="11"/>
    </row>
    <row r="712" spans="2:15" s="1" customFormat="1" hidden="1" outlineLevel="1" x14ac:dyDescent="0.2">
      <c r="B712" s="26">
        <v>700</v>
      </c>
      <c r="C712" s="11"/>
      <c r="D712" s="24" t="e">
        <f t="shared" si="108"/>
        <v>#NUM!</v>
      </c>
      <c r="E712" s="25">
        <f t="shared" si="109"/>
        <v>-1</v>
      </c>
      <c r="F712" s="11"/>
      <c r="G712" s="29" t="e">
        <f t="shared" si="110"/>
        <v>#NUM!</v>
      </c>
      <c r="H712" s="25">
        <f t="shared" si="111"/>
        <v>-1</v>
      </c>
      <c r="I712" s="11"/>
      <c r="J712" s="29" t="e">
        <f t="shared" si="112"/>
        <v>#NUM!</v>
      </c>
      <c r="K712" s="25">
        <f t="shared" si="113"/>
        <v>-1</v>
      </c>
      <c r="L712" s="23">
        <f t="shared" si="114"/>
        <v>0.7</v>
      </c>
      <c r="M712" s="29">
        <f t="shared" si="115"/>
        <v>1.0829082890850377E-5</v>
      </c>
      <c r="N712" s="25">
        <f t="shared" si="116"/>
        <v>-1</v>
      </c>
      <c r="O712" s="11"/>
    </row>
    <row r="713" spans="2:15" s="1" customFormat="1" hidden="1" outlineLevel="1" x14ac:dyDescent="0.2">
      <c r="B713" s="26">
        <v>701</v>
      </c>
      <c r="C713" s="11"/>
      <c r="D713" s="24" t="e">
        <f t="shared" si="108"/>
        <v>#NUM!</v>
      </c>
      <c r="E713" s="25">
        <f t="shared" si="109"/>
        <v>-1</v>
      </c>
      <c r="F713" s="11"/>
      <c r="G713" s="29" t="e">
        <f t="shared" si="110"/>
        <v>#NUM!</v>
      </c>
      <c r="H713" s="25">
        <f t="shared" si="111"/>
        <v>-1</v>
      </c>
      <c r="I713" s="11"/>
      <c r="J713" s="29" t="e">
        <f t="shared" si="112"/>
        <v>#NUM!</v>
      </c>
      <c r="K713" s="25">
        <f t="shared" si="113"/>
        <v>-1</v>
      </c>
      <c r="L713" s="23">
        <f t="shared" si="114"/>
        <v>0.70099999999999996</v>
      </c>
      <c r="M713" s="29">
        <f t="shared" si="115"/>
        <v>7.8910308299755078E-6</v>
      </c>
      <c r="N713" s="25">
        <f t="shared" si="116"/>
        <v>-1</v>
      </c>
      <c r="O713" s="11"/>
    </row>
    <row r="714" spans="2:15" s="1" customFormat="1" hidden="1" outlineLevel="1" x14ac:dyDescent="0.2">
      <c r="B714" s="26">
        <v>702</v>
      </c>
      <c r="C714" s="11"/>
      <c r="D714" s="24" t="e">
        <f t="shared" si="108"/>
        <v>#NUM!</v>
      </c>
      <c r="E714" s="25">
        <f t="shared" si="109"/>
        <v>-1</v>
      </c>
      <c r="F714" s="11"/>
      <c r="G714" s="29" t="e">
        <f t="shared" si="110"/>
        <v>#NUM!</v>
      </c>
      <c r="H714" s="25">
        <f t="shared" si="111"/>
        <v>-1</v>
      </c>
      <c r="I714" s="11"/>
      <c r="J714" s="29" t="e">
        <f t="shared" si="112"/>
        <v>#NUM!</v>
      </c>
      <c r="K714" s="25">
        <f t="shared" si="113"/>
        <v>-1</v>
      </c>
      <c r="L714" s="23">
        <f t="shared" si="114"/>
        <v>0.70199999999999996</v>
      </c>
      <c r="M714" s="29">
        <f t="shared" si="115"/>
        <v>5.7227746109282012E-6</v>
      </c>
      <c r="N714" s="25">
        <f t="shared" si="116"/>
        <v>-1</v>
      </c>
      <c r="O714" s="11"/>
    </row>
    <row r="715" spans="2:15" s="1" customFormat="1" hidden="1" outlineLevel="1" x14ac:dyDescent="0.2">
      <c r="B715" s="26">
        <v>703</v>
      </c>
      <c r="C715" s="11"/>
      <c r="D715" s="24" t="e">
        <f t="shared" si="108"/>
        <v>#NUM!</v>
      </c>
      <c r="E715" s="25">
        <f t="shared" si="109"/>
        <v>-1</v>
      </c>
      <c r="F715" s="11"/>
      <c r="G715" s="29" t="e">
        <f t="shared" si="110"/>
        <v>#NUM!</v>
      </c>
      <c r="H715" s="25">
        <f t="shared" si="111"/>
        <v>-1</v>
      </c>
      <c r="I715" s="11"/>
      <c r="J715" s="29" t="e">
        <f t="shared" si="112"/>
        <v>#NUM!</v>
      </c>
      <c r="K715" s="25">
        <f t="shared" si="113"/>
        <v>-1</v>
      </c>
      <c r="L715" s="23">
        <f t="shared" si="114"/>
        <v>0.70299999999999996</v>
      </c>
      <c r="M715" s="29">
        <f t="shared" si="115"/>
        <v>4.1305359480822131E-6</v>
      </c>
      <c r="N715" s="25">
        <f t="shared" si="116"/>
        <v>-1</v>
      </c>
      <c r="O715" s="11"/>
    </row>
    <row r="716" spans="2:15" s="1" customFormat="1" hidden="1" outlineLevel="1" x14ac:dyDescent="0.2">
      <c r="B716" s="26">
        <v>704</v>
      </c>
      <c r="C716" s="11"/>
      <c r="D716" s="24" t="e">
        <f t="shared" ref="D716:D779" si="117">BINOMDIST($B716,C$9,D$9,0)</f>
        <v>#NUM!</v>
      </c>
      <c r="E716" s="25">
        <f t="shared" ref="E716:E779" si="118">IF(ABS($C716-$D$9)&lt;=$B$9,D716,-1)</f>
        <v>-1</v>
      </c>
      <c r="F716" s="11"/>
      <c r="G716" s="29" t="e">
        <f t="shared" ref="G716:G779" si="119">4*BINOMDIST($B716,F$9,G$9,0)</f>
        <v>#NUM!</v>
      </c>
      <c r="H716" s="25">
        <f t="shared" ref="H716:H779" si="120">IF(ABS($F716-$D$9)&lt;=$B$9,G716,-1)</f>
        <v>-1</v>
      </c>
      <c r="I716" s="11"/>
      <c r="J716" s="29" t="e">
        <f t="shared" ref="J716:J779" si="121">10*BINOMDIST($B716,I$9,J$9,0)</f>
        <v>#NUM!</v>
      </c>
      <c r="K716" s="25">
        <f t="shared" ref="K716:K779" si="122">IF(ABS($I716-$D$9)&lt;=$B$9,J716,-1)</f>
        <v>-1</v>
      </c>
      <c r="L716" s="23">
        <f t="shared" ref="L716:L779" si="123">$B716/L$9</f>
        <v>0.70399999999999996</v>
      </c>
      <c r="M716" s="29">
        <f t="shared" ref="M716:M779" si="124">20*BINOMDIST($B716,L$9,M$9,0)</f>
        <v>2.9670783985168372E-6</v>
      </c>
      <c r="N716" s="25">
        <f t="shared" ref="N716:N779" si="125">IF(ABS($L716-$D$9)&lt;=$B$9,M716,-1)</f>
        <v>-1</v>
      </c>
      <c r="O716" s="11"/>
    </row>
    <row r="717" spans="2:15" s="1" customFormat="1" hidden="1" outlineLevel="1" x14ac:dyDescent="0.2">
      <c r="B717" s="26">
        <v>705</v>
      </c>
      <c r="C717" s="11"/>
      <c r="D717" s="24" t="e">
        <f t="shared" si="117"/>
        <v>#NUM!</v>
      </c>
      <c r="E717" s="25">
        <f t="shared" si="118"/>
        <v>-1</v>
      </c>
      <c r="F717" s="11"/>
      <c r="G717" s="29" t="e">
        <f t="shared" si="119"/>
        <v>#NUM!</v>
      </c>
      <c r="H717" s="25">
        <f t="shared" si="120"/>
        <v>-1</v>
      </c>
      <c r="I717" s="11"/>
      <c r="J717" s="29" t="e">
        <f t="shared" si="121"/>
        <v>#NUM!</v>
      </c>
      <c r="K717" s="25">
        <f t="shared" si="122"/>
        <v>-1</v>
      </c>
      <c r="L717" s="23">
        <f t="shared" si="123"/>
        <v>0.70499999999999996</v>
      </c>
      <c r="M717" s="29">
        <f t="shared" si="124"/>
        <v>2.1211454083013869E-6</v>
      </c>
      <c r="N717" s="25">
        <f t="shared" si="125"/>
        <v>-1</v>
      </c>
      <c r="O717" s="11"/>
    </row>
    <row r="718" spans="2:15" s="1" customFormat="1" hidden="1" outlineLevel="1" x14ac:dyDescent="0.2">
      <c r="B718" s="26">
        <v>706</v>
      </c>
      <c r="C718" s="11"/>
      <c r="D718" s="24" t="e">
        <f t="shared" si="117"/>
        <v>#NUM!</v>
      </c>
      <c r="E718" s="25">
        <f t="shared" si="118"/>
        <v>-1</v>
      </c>
      <c r="F718" s="11"/>
      <c r="G718" s="29" t="e">
        <f t="shared" si="119"/>
        <v>#NUM!</v>
      </c>
      <c r="H718" s="25">
        <f t="shared" si="120"/>
        <v>-1</v>
      </c>
      <c r="I718" s="11"/>
      <c r="J718" s="29" t="e">
        <f t="shared" si="121"/>
        <v>#NUM!</v>
      </c>
      <c r="K718" s="25">
        <f t="shared" si="122"/>
        <v>-1</v>
      </c>
      <c r="L718" s="23">
        <f t="shared" si="123"/>
        <v>0.70599999999999996</v>
      </c>
      <c r="M718" s="29">
        <f t="shared" si="124"/>
        <v>1.5091297532072854E-6</v>
      </c>
      <c r="N718" s="25">
        <f t="shared" si="125"/>
        <v>-1</v>
      </c>
      <c r="O718" s="11"/>
    </row>
    <row r="719" spans="2:15" s="1" customFormat="1" hidden="1" outlineLevel="1" x14ac:dyDescent="0.2">
      <c r="B719" s="26">
        <v>707</v>
      </c>
      <c r="C719" s="11"/>
      <c r="D719" s="24" t="e">
        <f t="shared" si="117"/>
        <v>#NUM!</v>
      </c>
      <c r="E719" s="25">
        <f t="shared" si="118"/>
        <v>-1</v>
      </c>
      <c r="F719" s="11"/>
      <c r="G719" s="29" t="e">
        <f t="shared" si="119"/>
        <v>#NUM!</v>
      </c>
      <c r="H719" s="25">
        <f t="shared" si="120"/>
        <v>-1</v>
      </c>
      <c r="I719" s="11"/>
      <c r="J719" s="29" t="e">
        <f t="shared" si="121"/>
        <v>#NUM!</v>
      </c>
      <c r="K719" s="25">
        <f t="shared" si="122"/>
        <v>-1</v>
      </c>
      <c r="L719" s="23">
        <f t="shared" si="123"/>
        <v>0.70699999999999996</v>
      </c>
      <c r="M719" s="29">
        <f t="shared" si="124"/>
        <v>1.0685462475211497E-6</v>
      </c>
      <c r="N719" s="25">
        <f t="shared" si="125"/>
        <v>-1</v>
      </c>
      <c r="O719" s="11"/>
    </row>
    <row r="720" spans="2:15" s="1" customFormat="1" hidden="1" outlineLevel="1" x14ac:dyDescent="0.2">
      <c r="B720" s="26">
        <v>708</v>
      </c>
      <c r="C720" s="11"/>
      <c r="D720" s="24" t="e">
        <f t="shared" si="117"/>
        <v>#NUM!</v>
      </c>
      <c r="E720" s="25">
        <f t="shared" si="118"/>
        <v>-1</v>
      </c>
      <c r="F720" s="11"/>
      <c r="G720" s="29" t="e">
        <f t="shared" si="119"/>
        <v>#NUM!</v>
      </c>
      <c r="H720" s="25">
        <f t="shared" si="120"/>
        <v>-1</v>
      </c>
      <c r="I720" s="11"/>
      <c r="J720" s="29" t="e">
        <f t="shared" si="121"/>
        <v>#NUM!</v>
      </c>
      <c r="K720" s="25">
        <f t="shared" si="122"/>
        <v>-1</v>
      </c>
      <c r="L720" s="23">
        <f t="shared" si="123"/>
        <v>0.70799999999999996</v>
      </c>
      <c r="M720" s="29">
        <f t="shared" si="124"/>
        <v>7.5295064830480147E-7</v>
      </c>
      <c r="N720" s="25">
        <f t="shared" si="125"/>
        <v>-1</v>
      </c>
      <c r="O720" s="11"/>
    </row>
    <row r="721" spans="2:15" s="1" customFormat="1" hidden="1" outlineLevel="1" x14ac:dyDescent="0.2">
      <c r="B721" s="26">
        <v>709</v>
      </c>
      <c r="C721" s="11"/>
      <c r="D721" s="24" t="e">
        <f t="shared" si="117"/>
        <v>#NUM!</v>
      </c>
      <c r="E721" s="25">
        <f t="shared" si="118"/>
        <v>-1</v>
      </c>
      <c r="F721" s="11"/>
      <c r="G721" s="29" t="e">
        <f t="shared" si="119"/>
        <v>#NUM!</v>
      </c>
      <c r="H721" s="25">
        <f t="shared" si="120"/>
        <v>-1</v>
      </c>
      <c r="I721" s="11"/>
      <c r="J721" s="29" t="e">
        <f t="shared" si="121"/>
        <v>#NUM!</v>
      </c>
      <c r="K721" s="25">
        <f t="shared" si="122"/>
        <v>-1</v>
      </c>
      <c r="L721" s="23">
        <f t="shared" si="123"/>
        <v>0.70899999999999996</v>
      </c>
      <c r="M721" s="29">
        <f t="shared" si="124"/>
        <v>5.2800976351218474E-7</v>
      </c>
      <c r="N721" s="25">
        <f t="shared" si="125"/>
        <v>-1</v>
      </c>
      <c r="O721" s="11"/>
    </row>
    <row r="722" spans="2:15" s="1" customFormat="1" hidden="1" outlineLevel="1" x14ac:dyDescent="0.2">
      <c r="B722" s="26">
        <v>710</v>
      </c>
      <c r="C722" s="11"/>
      <c r="D722" s="24" t="e">
        <f t="shared" si="117"/>
        <v>#NUM!</v>
      </c>
      <c r="E722" s="25">
        <f t="shared" si="118"/>
        <v>-1</v>
      </c>
      <c r="F722" s="11"/>
      <c r="G722" s="29" t="e">
        <f t="shared" si="119"/>
        <v>#NUM!</v>
      </c>
      <c r="H722" s="25">
        <f t="shared" si="120"/>
        <v>-1</v>
      </c>
      <c r="I722" s="11"/>
      <c r="J722" s="29" t="e">
        <f t="shared" si="121"/>
        <v>#NUM!</v>
      </c>
      <c r="K722" s="25">
        <f t="shared" si="122"/>
        <v>-1</v>
      </c>
      <c r="L722" s="23">
        <f t="shared" si="123"/>
        <v>0.71</v>
      </c>
      <c r="M722" s="29">
        <f t="shared" si="124"/>
        <v>3.6848127120170499E-7</v>
      </c>
      <c r="N722" s="25">
        <f t="shared" si="125"/>
        <v>-1</v>
      </c>
      <c r="O722" s="11"/>
    </row>
    <row r="723" spans="2:15" s="1" customFormat="1" hidden="1" outlineLevel="1" x14ac:dyDescent="0.2">
      <c r="B723" s="26">
        <v>711</v>
      </c>
      <c r="C723" s="11"/>
      <c r="D723" s="24" t="e">
        <f t="shared" si="117"/>
        <v>#NUM!</v>
      </c>
      <c r="E723" s="25">
        <f t="shared" si="118"/>
        <v>-1</v>
      </c>
      <c r="F723" s="11"/>
      <c r="G723" s="29" t="e">
        <f t="shared" si="119"/>
        <v>#NUM!</v>
      </c>
      <c r="H723" s="25">
        <f t="shared" si="120"/>
        <v>-1</v>
      </c>
      <c r="I723" s="11"/>
      <c r="J723" s="29" t="e">
        <f t="shared" si="121"/>
        <v>#NUM!</v>
      </c>
      <c r="K723" s="25">
        <f t="shared" si="122"/>
        <v>-1</v>
      </c>
      <c r="L723" s="23">
        <f t="shared" si="123"/>
        <v>0.71099999999999997</v>
      </c>
      <c r="M723" s="29">
        <f t="shared" si="124"/>
        <v>2.5590728037614081E-7</v>
      </c>
      <c r="N723" s="25">
        <f t="shared" si="125"/>
        <v>-1</v>
      </c>
      <c r="O723" s="11"/>
    </row>
    <row r="724" spans="2:15" s="1" customFormat="1" hidden="1" outlineLevel="1" x14ac:dyDescent="0.2">
      <c r="B724" s="26">
        <v>712</v>
      </c>
      <c r="C724" s="11"/>
      <c r="D724" s="24" t="e">
        <f t="shared" si="117"/>
        <v>#NUM!</v>
      </c>
      <c r="E724" s="25">
        <f t="shared" si="118"/>
        <v>-1</v>
      </c>
      <c r="F724" s="11"/>
      <c r="G724" s="29" t="e">
        <f t="shared" si="119"/>
        <v>#NUM!</v>
      </c>
      <c r="H724" s="25">
        <f t="shared" si="120"/>
        <v>-1</v>
      </c>
      <c r="I724" s="11"/>
      <c r="J724" s="29" t="e">
        <f t="shared" si="121"/>
        <v>#NUM!</v>
      </c>
      <c r="K724" s="25">
        <f t="shared" si="122"/>
        <v>-1</v>
      </c>
      <c r="L724" s="23">
        <f t="shared" si="123"/>
        <v>0.71199999999999997</v>
      </c>
      <c r="M724" s="29">
        <f t="shared" si="124"/>
        <v>1.7686394829215345E-7</v>
      </c>
      <c r="N724" s="25">
        <f t="shared" si="125"/>
        <v>-1</v>
      </c>
      <c r="O724" s="11"/>
    </row>
    <row r="725" spans="2:15" s="1" customFormat="1" hidden="1" outlineLevel="1" x14ac:dyDescent="0.2">
      <c r="B725" s="26">
        <v>713</v>
      </c>
      <c r="C725" s="11"/>
      <c r="D725" s="24" t="e">
        <f t="shared" si="117"/>
        <v>#NUM!</v>
      </c>
      <c r="E725" s="25">
        <f t="shared" si="118"/>
        <v>-1</v>
      </c>
      <c r="F725" s="11"/>
      <c r="G725" s="29" t="e">
        <f t="shared" si="119"/>
        <v>#NUM!</v>
      </c>
      <c r="H725" s="25">
        <f t="shared" si="120"/>
        <v>-1</v>
      </c>
      <c r="I725" s="11"/>
      <c r="J725" s="29" t="e">
        <f t="shared" si="121"/>
        <v>#NUM!</v>
      </c>
      <c r="K725" s="25">
        <f t="shared" si="122"/>
        <v>-1</v>
      </c>
      <c r="L725" s="23">
        <f t="shared" si="123"/>
        <v>0.71299999999999997</v>
      </c>
      <c r="M725" s="29">
        <f t="shared" si="124"/>
        <v>1.2164131298331546E-7</v>
      </c>
      <c r="N725" s="25">
        <f t="shared" si="125"/>
        <v>-1</v>
      </c>
      <c r="O725" s="11"/>
    </row>
    <row r="726" spans="2:15" s="1" customFormat="1" hidden="1" outlineLevel="1" x14ac:dyDescent="0.2">
      <c r="B726" s="26">
        <v>714</v>
      </c>
      <c r="C726" s="11"/>
      <c r="D726" s="24" t="e">
        <f t="shared" si="117"/>
        <v>#NUM!</v>
      </c>
      <c r="E726" s="25">
        <f t="shared" si="118"/>
        <v>-1</v>
      </c>
      <c r="F726" s="11"/>
      <c r="G726" s="29" t="e">
        <f t="shared" si="119"/>
        <v>#NUM!</v>
      </c>
      <c r="H726" s="25">
        <f t="shared" si="120"/>
        <v>-1</v>
      </c>
      <c r="I726" s="11"/>
      <c r="J726" s="29" t="e">
        <f t="shared" si="121"/>
        <v>#NUM!</v>
      </c>
      <c r="K726" s="25">
        <f t="shared" si="122"/>
        <v>-1</v>
      </c>
      <c r="L726" s="23">
        <f t="shared" si="123"/>
        <v>0.71399999999999997</v>
      </c>
      <c r="M726" s="29">
        <f t="shared" si="124"/>
        <v>8.3253712622125887E-8</v>
      </c>
      <c r="N726" s="25">
        <f t="shared" si="125"/>
        <v>-1</v>
      </c>
      <c r="O726" s="11"/>
    </row>
    <row r="727" spans="2:15" s="1" customFormat="1" hidden="1" outlineLevel="1" x14ac:dyDescent="0.2">
      <c r="B727" s="26">
        <v>715</v>
      </c>
      <c r="C727" s="11"/>
      <c r="D727" s="24" t="e">
        <f t="shared" si="117"/>
        <v>#NUM!</v>
      </c>
      <c r="E727" s="25">
        <f t="shared" si="118"/>
        <v>-1</v>
      </c>
      <c r="F727" s="11"/>
      <c r="G727" s="29" t="e">
        <f t="shared" si="119"/>
        <v>#NUM!</v>
      </c>
      <c r="H727" s="25">
        <f t="shared" si="120"/>
        <v>-1</v>
      </c>
      <c r="I727" s="11"/>
      <c r="J727" s="29" t="e">
        <f t="shared" si="121"/>
        <v>#NUM!</v>
      </c>
      <c r="K727" s="25">
        <f t="shared" si="122"/>
        <v>-1</v>
      </c>
      <c r="L727" s="23">
        <f t="shared" si="123"/>
        <v>0.71499999999999997</v>
      </c>
      <c r="M727" s="29">
        <f t="shared" si="124"/>
        <v>5.6702528596691622E-8</v>
      </c>
      <c r="N727" s="25">
        <f t="shared" si="125"/>
        <v>-1</v>
      </c>
      <c r="O727" s="11"/>
    </row>
    <row r="728" spans="2:15" s="1" customFormat="1" hidden="1" outlineLevel="1" x14ac:dyDescent="0.2">
      <c r="B728" s="26">
        <v>716</v>
      </c>
      <c r="C728" s="11"/>
      <c r="D728" s="24" t="e">
        <f t="shared" si="117"/>
        <v>#NUM!</v>
      </c>
      <c r="E728" s="25">
        <f t="shared" si="118"/>
        <v>-1</v>
      </c>
      <c r="F728" s="11"/>
      <c r="G728" s="29" t="e">
        <f t="shared" si="119"/>
        <v>#NUM!</v>
      </c>
      <c r="H728" s="25">
        <f t="shared" si="120"/>
        <v>-1</v>
      </c>
      <c r="I728" s="11"/>
      <c r="J728" s="29" t="e">
        <f t="shared" si="121"/>
        <v>#NUM!</v>
      </c>
      <c r="K728" s="25">
        <f t="shared" si="122"/>
        <v>-1</v>
      </c>
      <c r="L728" s="23">
        <f t="shared" si="123"/>
        <v>0.71599999999999997</v>
      </c>
      <c r="M728" s="29">
        <f t="shared" si="124"/>
        <v>3.8430239353524766E-8</v>
      </c>
      <c r="N728" s="25">
        <f t="shared" si="125"/>
        <v>-1</v>
      </c>
      <c r="O728" s="11"/>
    </row>
    <row r="729" spans="2:15" s="1" customFormat="1" hidden="1" outlineLevel="1" x14ac:dyDescent="0.2">
      <c r="B729" s="26">
        <v>717</v>
      </c>
      <c r="C729" s="11"/>
      <c r="D729" s="24" t="e">
        <f t="shared" si="117"/>
        <v>#NUM!</v>
      </c>
      <c r="E729" s="25">
        <f t="shared" si="118"/>
        <v>-1</v>
      </c>
      <c r="F729" s="11"/>
      <c r="G729" s="29" t="e">
        <f t="shared" si="119"/>
        <v>#NUM!</v>
      </c>
      <c r="H729" s="25">
        <f t="shared" si="120"/>
        <v>-1</v>
      </c>
      <c r="I729" s="11"/>
      <c r="J729" s="29" t="e">
        <f t="shared" si="121"/>
        <v>#NUM!</v>
      </c>
      <c r="K729" s="25">
        <f t="shared" si="122"/>
        <v>-1</v>
      </c>
      <c r="L729" s="23">
        <f t="shared" si="123"/>
        <v>0.71699999999999997</v>
      </c>
      <c r="M729" s="29">
        <f t="shared" si="124"/>
        <v>2.5918573731134291E-8</v>
      </c>
      <c r="N729" s="25">
        <f t="shared" si="125"/>
        <v>-1</v>
      </c>
      <c r="O729" s="11"/>
    </row>
    <row r="730" spans="2:15" s="1" customFormat="1" hidden="1" outlineLevel="1" x14ac:dyDescent="0.2">
      <c r="B730" s="26">
        <v>718</v>
      </c>
      <c r="C730" s="11"/>
      <c r="D730" s="24" t="e">
        <f t="shared" si="117"/>
        <v>#NUM!</v>
      </c>
      <c r="E730" s="25">
        <f t="shared" si="118"/>
        <v>-1</v>
      </c>
      <c r="F730" s="11"/>
      <c r="G730" s="29" t="e">
        <f t="shared" si="119"/>
        <v>#NUM!</v>
      </c>
      <c r="H730" s="25">
        <f t="shared" si="120"/>
        <v>-1</v>
      </c>
      <c r="I730" s="11"/>
      <c r="J730" s="29" t="e">
        <f t="shared" si="121"/>
        <v>#NUM!</v>
      </c>
      <c r="K730" s="25">
        <f t="shared" si="122"/>
        <v>-1</v>
      </c>
      <c r="L730" s="23">
        <f t="shared" si="123"/>
        <v>0.71799999999999997</v>
      </c>
      <c r="M730" s="29">
        <f t="shared" si="124"/>
        <v>1.7394498646856728E-8</v>
      </c>
      <c r="N730" s="25">
        <f t="shared" si="125"/>
        <v>-1</v>
      </c>
      <c r="O730" s="11"/>
    </row>
    <row r="731" spans="2:15" s="1" customFormat="1" hidden="1" outlineLevel="1" x14ac:dyDescent="0.2">
      <c r="B731" s="26">
        <v>719</v>
      </c>
      <c r="C731" s="11"/>
      <c r="D731" s="24" t="e">
        <f t="shared" si="117"/>
        <v>#NUM!</v>
      </c>
      <c r="E731" s="25">
        <f t="shared" si="118"/>
        <v>-1</v>
      </c>
      <c r="F731" s="11"/>
      <c r="G731" s="29" t="e">
        <f t="shared" si="119"/>
        <v>#NUM!</v>
      </c>
      <c r="H731" s="25">
        <f t="shared" si="120"/>
        <v>-1</v>
      </c>
      <c r="I731" s="11"/>
      <c r="J731" s="29" t="e">
        <f t="shared" si="121"/>
        <v>#NUM!</v>
      </c>
      <c r="K731" s="25">
        <f t="shared" si="122"/>
        <v>-1</v>
      </c>
      <c r="L731" s="23">
        <f t="shared" si="123"/>
        <v>0.71899999999999997</v>
      </c>
      <c r="M731" s="29">
        <f t="shared" si="124"/>
        <v>1.1616383977749056E-8</v>
      </c>
      <c r="N731" s="25">
        <f t="shared" si="125"/>
        <v>-1</v>
      </c>
      <c r="O731" s="11"/>
    </row>
    <row r="732" spans="2:15" s="1" customFormat="1" hidden="1" outlineLevel="1" x14ac:dyDescent="0.2">
      <c r="B732" s="26">
        <v>720</v>
      </c>
      <c r="C732" s="11"/>
      <c r="D732" s="24" t="e">
        <f t="shared" si="117"/>
        <v>#NUM!</v>
      </c>
      <c r="E732" s="25">
        <f t="shared" si="118"/>
        <v>-1</v>
      </c>
      <c r="F732" s="11"/>
      <c r="G732" s="29" t="e">
        <f t="shared" si="119"/>
        <v>#NUM!</v>
      </c>
      <c r="H732" s="25">
        <f t="shared" si="120"/>
        <v>-1</v>
      </c>
      <c r="I732" s="11"/>
      <c r="J732" s="29" t="e">
        <f t="shared" si="121"/>
        <v>#NUM!</v>
      </c>
      <c r="K732" s="25">
        <f t="shared" si="122"/>
        <v>-1</v>
      </c>
      <c r="L732" s="23">
        <f t="shared" si="123"/>
        <v>0.72</v>
      </c>
      <c r="M732" s="29">
        <f t="shared" si="124"/>
        <v>7.7194011095380542E-9</v>
      </c>
      <c r="N732" s="25">
        <f t="shared" si="125"/>
        <v>-1</v>
      </c>
      <c r="O732" s="11"/>
    </row>
    <row r="733" spans="2:15" s="1" customFormat="1" hidden="1" outlineLevel="1" x14ac:dyDescent="0.2">
      <c r="B733" s="26">
        <v>721</v>
      </c>
      <c r="C733" s="11"/>
      <c r="D733" s="24" t="e">
        <f t="shared" si="117"/>
        <v>#NUM!</v>
      </c>
      <c r="E733" s="25">
        <f t="shared" si="118"/>
        <v>-1</v>
      </c>
      <c r="F733" s="11"/>
      <c r="G733" s="29" t="e">
        <f t="shared" si="119"/>
        <v>#NUM!</v>
      </c>
      <c r="H733" s="25">
        <f t="shared" si="120"/>
        <v>-1</v>
      </c>
      <c r="I733" s="11"/>
      <c r="J733" s="29" t="e">
        <f t="shared" si="121"/>
        <v>#NUM!</v>
      </c>
      <c r="K733" s="25">
        <f t="shared" si="122"/>
        <v>-1</v>
      </c>
      <c r="L733" s="23">
        <f t="shared" si="123"/>
        <v>0.72099999999999997</v>
      </c>
      <c r="M733" s="29">
        <f t="shared" si="124"/>
        <v>5.1044058766821442E-9</v>
      </c>
      <c r="N733" s="25">
        <f t="shared" si="125"/>
        <v>-1</v>
      </c>
      <c r="O733" s="11"/>
    </row>
    <row r="734" spans="2:15" s="1" customFormat="1" hidden="1" outlineLevel="1" x14ac:dyDescent="0.2">
      <c r="B734" s="26">
        <v>722</v>
      </c>
      <c r="C734" s="11"/>
      <c r="D734" s="24" t="e">
        <f t="shared" si="117"/>
        <v>#NUM!</v>
      </c>
      <c r="E734" s="25">
        <f t="shared" si="118"/>
        <v>-1</v>
      </c>
      <c r="F734" s="11"/>
      <c r="G734" s="29" t="e">
        <f t="shared" si="119"/>
        <v>#NUM!</v>
      </c>
      <c r="H734" s="25">
        <f t="shared" si="120"/>
        <v>-1</v>
      </c>
      <c r="I734" s="11"/>
      <c r="J734" s="29" t="e">
        <f t="shared" si="121"/>
        <v>#NUM!</v>
      </c>
      <c r="K734" s="25">
        <f t="shared" si="122"/>
        <v>-1</v>
      </c>
      <c r="L734" s="23">
        <f t="shared" si="123"/>
        <v>0.72199999999999998</v>
      </c>
      <c r="M734" s="29">
        <f t="shared" si="124"/>
        <v>3.35854391309581E-9</v>
      </c>
      <c r="N734" s="25">
        <f t="shared" si="125"/>
        <v>-1</v>
      </c>
      <c r="O734" s="11"/>
    </row>
    <row r="735" spans="2:15" s="1" customFormat="1" hidden="1" outlineLevel="1" x14ac:dyDescent="0.2">
      <c r="B735" s="26">
        <v>723</v>
      </c>
      <c r="C735" s="11"/>
      <c r="D735" s="24" t="e">
        <f t="shared" si="117"/>
        <v>#NUM!</v>
      </c>
      <c r="E735" s="25">
        <f t="shared" si="118"/>
        <v>-1</v>
      </c>
      <c r="F735" s="11"/>
      <c r="G735" s="29" t="e">
        <f t="shared" si="119"/>
        <v>#NUM!</v>
      </c>
      <c r="H735" s="25">
        <f t="shared" si="120"/>
        <v>-1</v>
      </c>
      <c r="I735" s="11"/>
      <c r="J735" s="29" t="e">
        <f t="shared" si="121"/>
        <v>#NUM!</v>
      </c>
      <c r="K735" s="25">
        <f t="shared" si="122"/>
        <v>-1</v>
      </c>
      <c r="L735" s="23">
        <f t="shared" si="123"/>
        <v>0.72299999999999998</v>
      </c>
      <c r="M735" s="29">
        <f t="shared" si="124"/>
        <v>2.1988538033703946E-9</v>
      </c>
      <c r="N735" s="25">
        <f t="shared" si="125"/>
        <v>-1</v>
      </c>
      <c r="O735" s="11"/>
    </row>
    <row r="736" spans="2:15" s="1" customFormat="1" hidden="1" outlineLevel="1" x14ac:dyDescent="0.2">
      <c r="B736" s="26">
        <v>724</v>
      </c>
      <c r="C736" s="11"/>
      <c r="D736" s="24" t="e">
        <f t="shared" si="117"/>
        <v>#NUM!</v>
      </c>
      <c r="E736" s="25">
        <f t="shared" si="118"/>
        <v>-1</v>
      </c>
      <c r="F736" s="11"/>
      <c r="G736" s="29" t="e">
        <f t="shared" si="119"/>
        <v>#NUM!</v>
      </c>
      <c r="H736" s="25">
        <f t="shared" si="120"/>
        <v>-1</v>
      </c>
      <c r="I736" s="11"/>
      <c r="J736" s="29" t="e">
        <f t="shared" si="121"/>
        <v>#NUM!</v>
      </c>
      <c r="K736" s="25">
        <f t="shared" si="122"/>
        <v>-1</v>
      </c>
      <c r="L736" s="23">
        <f t="shared" si="123"/>
        <v>0.72399999999999998</v>
      </c>
      <c r="M736" s="29">
        <f t="shared" si="124"/>
        <v>1.4324398134469334E-9</v>
      </c>
      <c r="N736" s="25">
        <f t="shared" si="125"/>
        <v>-1</v>
      </c>
      <c r="O736" s="11"/>
    </row>
    <row r="737" spans="2:15" s="1" customFormat="1" hidden="1" outlineLevel="1" x14ac:dyDescent="0.2">
      <c r="B737" s="26">
        <v>725</v>
      </c>
      <c r="C737" s="11"/>
      <c r="D737" s="24" t="e">
        <f t="shared" si="117"/>
        <v>#NUM!</v>
      </c>
      <c r="E737" s="25">
        <f t="shared" si="118"/>
        <v>-1</v>
      </c>
      <c r="F737" s="11"/>
      <c r="G737" s="29" t="e">
        <f t="shared" si="119"/>
        <v>#NUM!</v>
      </c>
      <c r="H737" s="25">
        <f t="shared" si="120"/>
        <v>-1</v>
      </c>
      <c r="I737" s="11"/>
      <c r="J737" s="29" t="e">
        <f t="shared" si="121"/>
        <v>#NUM!</v>
      </c>
      <c r="K737" s="25">
        <f t="shared" si="122"/>
        <v>-1</v>
      </c>
      <c r="L737" s="23">
        <f t="shared" si="123"/>
        <v>0.72499999999999998</v>
      </c>
      <c r="M737" s="29">
        <f t="shared" si="124"/>
        <v>9.28509356056474E-10</v>
      </c>
      <c r="N737" s="25">
        <f t="shared" si="125"/>
        <v>-1</v>
      </c>
      <c r="O737" s="11"/>
    </row>
    <row r="738" spans="2:15" s="1" customFormat="1" hidden="1" outlineLevel="1" x14ac:dyDescent="0.2">
      <c r="B738" s="26">
        <v>726</v>
      </c>
      <c r="C738" s="11"/>
      <c r="D738" s="24" t="e">
        <f t="shared" si="117"/>
        <v>#NUM!</v>
      </c>
      <c r="E738" s="25">
        <f t="shared" si="118"/>
        <v>-1</v>
      </c>
      <c r="F738" s="11"/>
      <c r="G738" s="29" t="e">
        <f t="shared" si="119"/>
        <v>#NUM!</v>
      </c>
      <c r="H738" s="25">
        <f t="shared" si="120"/>
        <v>-1</v>
      </c>
      <c r="I738" s="11"/>
      <c r="J738" s="29" t="e">
        <f t="shared" si="121"/>
        <v>#NUM!</v>
      </c>
      <c r="K738" s="25">
        <f t="shared" si="122"/>
        <v>-1</v>
      </c>
      <c r="L738" s="23">
        <f t="shared" si="123"/>
        <v>0.72599999999999998</v>
      </c>
      <c r="M738" s="29">
        <f t="shared" si="124"/>
        <v>5.9885431440988857E-10</v>
      </c>
      <c r="N738" s="25">
        <f t="shared" si="125"/>
        <v>-1</v>
      </c>
      <c r="O738" s="11"/>
    </row>
    <row r="739" spans="2:15" s="1" customFormat="1" hidden="1" outlineLevel="1" x14ac:dyDescent="0.2">
      <c r="B739" s="26">
        <v>727</v>
      </c>
      <c r="C739" s="11"/>
      <c r="D739" s="24" t="e">
        <f t="shared" si="117"/>
        <v>#NUM!</v>
      </c>
      <c r="E739" s="25">
        <f t="shared" si="118"/>
        <v>-1</v>
      </c>
      <c r="F739" s="11"/>
      <c r="G739" s="29" t="e">
        <f t="shared" si="119"/>
        <v>#NUM!</v>
      </c>
      <c r="H739" s="25">
        <f t="shared" si="120"/>
        <v>-1</v>
      </c>
      <c r="I739" s="11"/>
      <c r="J739" s="29" t="e">
        <f t="shared" si="121"/>
        <v>#NUM!</v>
      </c>
      <c r="K739" s="25">
        <f t="shared" si="122"/>
        <v>-1</v>
      </c>
      <c r="L739" s="23">
        <f t="shared" si="123"/>
        <v>0.72699999999999998</v>
      </c>
      <c r="M739" s="29">
        <f t="shared" si="124"/>
        <v>3.8430511079756018E-10</v>
      </c>
      <c r="N739" s="25">
        <f t="shared" si="125"/>
        <v>-1</v>
      </c>
      <c r="O739" s="11"/>
    </row>
    <row r="740" spans="2:15" s="1" customFormat="1" hidden="1" outlineLevel="1" x14ac:dyDescent="0.2">
      <c r="B740" s="26">
        <v>728</v>
      </c>
      <c r="C740" s="11"/>
      <c r="D740" s="24" t="e">
        <f t="shared" si="117"/>
        <v>#NUM!</v>
      </c>
      <c r="E740" s="25">
        <f t="shared" si="118"/>
        <v>-1</v>
      </c>
      <c r="F740" s="11"/>
      <c r="G740" s="29" t="e">
        <f t="shared" si="119"/>
        <v>#NUM!</v>
      </c>
      <c r="H740" s="25">
        <f t="shared" si="120"/>
        <v>-1</v>
      </c>
      <c r="I740" s="11"/>
      <c r="J740" s="29" t="e">
        <f t="shared" si="121"/>
        <v>#NUM!</v>
      </c>
      <c r="K740" s="25">
        <f t="shared" si="122"/>
        <v>-1</v>
      </c>
      <c r="L740" s="23">
        <f t="shared" si="123"/>
        <v>0.72799999999999998</v>
      </c>
      <c r="M740" s="29">
        <f t="shared" si="124"/>
        <v>2.4538400655655212E-10</v>
      </c>
      <c r="N740" s="25">
        <f t="shared" si="125"/>
        <v>-1</v>
      </c>
      <c r="O740" s="11"/>
    </row>
    <row r="741" spans="2:15" s="1" customFormat="1" hidden="1" outlineLevel="1" x14ac:dyDescent="0.2">
      <c r="B741" s="26">
        <v>729</v>
      </c>
      <c r="C741" s="11"/>
      <c r="D741" s="24" t="e">
        <f t="shared" si="117"/>
        <v>#NUM!</v>
      </c>
      <c r="E741" s="25">
        <f t="shared" si="118"/>
        <v>-1</v>
      </c>
      <c r="F741" s="11"/>
      <c r="G741" s="29" t="e">
        <f t="shared" si="119"/>
        <v>#NUM!</v>
      </c>
      <c r="H741" s="25">
        <f t="shared" si="120"/>
        <v>-1</v>
      </c>
      <c r="I741" s="11"/>
      <c r="J741" s="29" t="e">
        <f t="shared" si="121"/>
        <v>#NUM!</v>
      </c>
      <c r="K741" s="25">
        <f t="shared" si="122"/>
        <v>-1</v>
      </c>
      <c r="L741" s="23">
        <f t="shared" si="123"/>
        <v>0.72899999999999998</v>
      </c>
      <c r="M741" s="29">
        <f t="shared" si="124"/>
        <v>1.5589294243699186E-10</v>
      </c>
      <c r="N741" s="25">
        <f t="shared" si="125"/>
        <v>-1</v>
      </c>
      <c r="O741" s="11"/>
    </row>
    <row r="742" spans="2:15" s="1" customFormat="1" hidden="1" outlineLevel="1" x14ac:dyDescent="0.2">
      <c r="B742" s="26">
        <v>730</v>
      </c>
      <c r="C742" s="11"/>
      <c r="D742" s="24" t="e">
        <f t="shared" si="117"/>
        <v>#NUM!</v>
      </c>
      <c r="E742" s="25">
        <f t="shared" si="118"/>
        <v>-1</v>
      </c>
      <c r="F742" s="11"/>
      <c r="G742" s="29" t="e">
        <f t="shared" si="119"/>
        <v>#NUM!</v>
      </c>
      <c r="H742" s="25">
        <f t="shared" si="120"/>
        <v>-1</v>
      </c>
      <c r="I742" s="11"/>
      <c r="J742" s="29" t="e">
        <f t="shared" si="121"/>
        <v>#NUM!</v>
      </c>
      <c r="K742" s="25">
        <f t="shared" si="122"/>
        <v>-1</v>
      </c>
      <c r="L742" s="23">
        <f t="shared" si="123"/>
        <v>0.73</v>
      </c>
      <c r="M742" s="29">
        <f t="shared" si="124"/>
        <v>9.853980770925012E-11</v>
      </c>
      <c r="N742" s="25">
        <f t="shared" si="125"/>
        <v>-1</v>
      </c>
      <c r="O742" s="11"/>
    </row>
    <row r="743" spans="2:15" s="1" customFormat="1" hidden="1" outlineLevel="1" x14ac:dyDescent="0.2">
      <c r="B743" s="26">
        <v>731</v>
      </c>
      <c r="C743" s="11"/>
      <c r="D743" s="24" t="e">
        <f t="shared" si="117"/>
        <v>#NUM!</v>
      </c>
      <c r="E743" s="25">
        <f t="shared" si="118"/>
        <v>-1</v>
      </c>
      <c r="F743" s="11"/>
      <c r="G743" s="29" t="e">
        <f t="shared" si="119"/>
        <v>#NUM!</v>
      </c>
      <c r="H743" s="25">
        <f t="shared" si="120"/>
        <v>-1</v>
      </c>
      <c r="I743" s="11"/>
      <c r="J743" s="29" t="e">
        <f t="shared" si="121"/>
        <v>#NUM!</v>
      </c>
      <c r="K743" s="25">
        <f t="shared" si="122"/>
        <v>-1</v>
      </c>
      <c r="L743" s="23">
        <f t="shared" si="123"/>
        <v>0.73099999999999998</v>
      </c>
      <c r="M743" s="29">
        <f t="shared" si="124"/>
        <v>6.197220132119275E-11</v>
      </c>
      <c r="N743" s="25">
        <f t="shared" si="125"/>
        <v>-1</v>
      </c>
      <c r="O743" s="11"/>
    </row>
    <row r="744" spans="2:15" s="1" customFormat="1" hidden="1" outlineLevel="1" x14ac:dyDescent="0.2">
      <c r="B744" s="26">
        <v>732</v>
      </c>
      <c r="C744" s="11"/>
      <c r="D744" s="24" t="e">
        <f t="shared" si="117"/>
        <v>#NUM!</v>
      </c>
      <c r="E744" s="25">
        <f t="shared" si="118"/>
        <v>-1</v>
      </c>
      <c r="F744" s="11"/>
      <c r="G744" s="29" t="e">
        <f t="shared" si="119"/>
        <v>#NUM!</v>
      </c>
      <c r="H744" s="25">
        <f t="shared" si="120"/>
        <v>-1</v>
      </c>
      <c r="I744" s="11"/>
      <c r="J744" s="29" t="e">
        <f t="shared" si="121"/>
        <v>#NUM!</v>
      </c>
      <c r="K744" s="25">
        <f t="shared" si="122"/>
        <v>-1</v>
      </c>
      <c r="L744" s="23">
        <f t="shared" si="123"/>
        <v>0.73199999999999998</v>
      </c>
      <c r="M744" s="29">
        <f t="shared" si="124"/>
        <v>3.877724471238607E-11</v>
      </c>
      <c r="N744" s="25">
        <f t="shared" si="125"/>
        <v>-1</v>
      </c>
      <c r="O744" s="11"/>
    </row>
    <row r="745" spans="2:15" s="1" customFormat="1" hidden="1" outlineLevel="1" x14ac:dyDescent="0.2">
      <c r="B745" s="26">
        <v>733</v>
      </c>
      <c r="C745" s="11"/>
      <c r="D745" s="24" t="e">
        <f t="shared" si="117"/>
        <v>#NUM!</v>
      </c>
      <c r="E745" s="25">
        <f t="shared" si="118"/>
        <v>-1</v>
      </c>
      <c r="F745" s="11"/>
      <c r="G745" s="29" t="e">
        <f t="shared" si="119"/>
        <v>#NUM!</v>
      </c>
      <c r="H745" s="25">
        <f t="shared" si="120"/>
        <v>-1</v>
      </c>
      <c r="I745" s="11"/>
      <c r="J745" s="29" t="e">
        <f t="shared" si="121"/>
        <v>#NUM!</v>
      </c>
      <c r="K745" s="25">
        <f t="shared" si="122"/>
        <v>-1</v>
      </c>
      <c r="L745" s="23">
        <f t="shared" si="123"/>
        <v>0.73299999999999998</v>
      </c>
      <c r="M745" s="29">
        <f t="shared" si="124"/>
        <v>2.414051840728271E-11</v>
      </c>
      <c r="N745" s="25">
        <f t="shared" si="125"/>
        <v>-1</v>
      </c>
      <c r="O745" s="11"/>
    </row>
    <row r="746" spans="2:15" s="1" customFormat="1" hidden="1" outlineLevel="1" x14ac:dyDescent="0.2">
      <c r="B746" s="26">
        <v>734</v>
      </c>
      <c r="C746" s="11"/>
      <c r="D746" s="24" t="e">
        <f t="shared" si="117"/>
        <v>#NUM!</v>
      </c>
      <c r="E746" s="25">
        <f t="shared" si="118"/>
        <v>-1</v>
      </c>
      <c r="F746" s="11"/>
      <c r="G746" s="29" t="e">
        <f t="shared" si="119"/>
        <v>#NUM!</v>
      </c>
      <c r="H746" s="25">
        <f t="shared" si="120"/>
        <v>-1</v>
      </c>
      <c r="I746" s="11"/>
      <c r="J746" s="29" t="e">
        <f t="shared" si="121"/>
        <v>#NUM!</v>
      </c>
      <c r="K746" s="25">
        <f t="shared" si="122"/>
        <v>-1</v>
      </c>
      <c r="L746" s="23">
        <f t="shared" si="123"/>
        <v>0.73399999999999999</v>
      </c>
      <c r="M746" s="29">
        <f t="shared" si="124"/>
        <v>1.4952045810770789E-11</v>
      </c>
      <c r="N746" s="25">
        <f t="shared" si="125"/>
        <v>-1</v>
      </c>
      <c r="O746" s="11"/>
    </row>
    <row r="747" spans="2:15" s="1" customFormat="1" hidden="1" outlineLevel="1" x14ac:dyDescent="0.2">
      <c r="B747" s="26">
        <v>735</v>
      </c>
      <c r="C747" s="11"/>
      <c r="D747" s="24" t="e">
        <f t="shared" si="117"/>
        <v>#NUM!</v>
      </c>
      <c r="E747" s="25">
        <f t="shared" si="118"/>
        <v>-1</v>
      </c>
      <c r="F747" s="11"/>
      <c r="G747" s="29" t="e">
        <f t="shared" si="119"/>
        <v>#NUM!</v>
      </c>
      <c r="H747" s="25">
        <f t="shared" si="120"/>
        <v>-1</v>
      </c>
      <c r="I747" s="11"/>
      <c r="J747" s="29" t="e">
        <f t="shared" si="121"/>
        <v>#NUM!</v>
      </c>
      <c r="K747" s="25">
        <f t="shared" si="122"/>
        <v>-1</v>
      </c>
      <c r="L747" s="23">
        <f t="shared" si="123"/>
        <v>0.73499999999999999</v>
      </c>
      <c r="M747" s="29">
        <f t="shared" si="124"/>
        <v>9.2136930942045326E-12</v>
      </c>
      <c r="N747" s="25">
        <f t="shared" si="125"/>
        <v>-1</v>
      </c>
      <c r="O747" s="11"/>
    </row>
    <row r="748" spans="2:15" s="1" customFormat="1" hidden="1" outlineLevel="1" x14ac:dyDescent="0.2">
      <c r="B748" s="26">
        <v>736</v>
      </c>
      <c r="C748" s="11"/>
      <c r="D748" s="24" t="e">
        <f t="shared" si="117"/>
        <v>#NUM!</v>
      </c>
      <c r="E748" s="25">
        <f t="shared" si="118"/>
        <v>-1</v>
      </c>
      <c r="F748" s="11"/>
      <c r="G748" s="29" t="e">
        <f t="shared" si="119"/>
        <v>#NUM!</v>
      </c>
      <c r="H748" s="25">
        <f t="shared" si="120"/>
        <v>-1</v>
      </c>
      <c r="I748" s="11"/>
      <c r="J748" s="29" t="e">
        <f t="shared" si="121"/>
        <v>#NUM!</v>
      </c>
      <c r="K748" s="25">
        <f t="shared" si="122"/>
        <v>-1</v>
      </c>
      <c r="L748" s="23">
        <f t="shared" si="123"/>
        <v>0.73599999999999999</v>
      </c>
      <c r="M748" s="29">
        <f t="shared" si="124"/>
        <v>5.648597466500679E-12</v>
      </c>
      <c r="N748" s="25">
        <f t="shared" si="125"/>
        <v>-1</v>
      </c>
      <c r="O748" s="11"/>
    </row>
    <row r="749" spans="2:15" s="1" customFormat="1" hidden="1" outlineLevel="1" x14ac:dyDescent="0.2">
      <c r="B749" s="26">
        <v>737</v>
      </c>
      <c r="C749" s="11"/>
      <c r="D749" s="24" t="e">
        <f t="shared" si="117"/>
        <v>#NUM!</v>
      </c>
      <c r="E749" s="25">
        <f t="shared" si="118"/>
        <v>-1</v>
      </c>
      <c r="F749" s="11"/>
      <c r="G749" s="29" t="e">
        <f t="shared" si="119"/>
        <v>#NUM!</v>
      </c>
      <c r="H749" s="25">
        <f t="shared" si="120"/>
        <v>-1</v>
      </c>
      <c r="I749" s="11"/>
      <c r="J749" s="29" t="e">
        <f t="shared" si="121"/>
        <v>#NUM!</v>
      </c>
      <c r="K749" s="25">
        <f t="shared" si="122"/>
        <v>-1</v>
      </c>
      <c r="L749" s="23">
        <f t="shared" si="123"/>
        <v>0.73699999999999999</v>
      </c>
      <c r="M749" s="29">
        <f t="shared" si="124"/>
        <v>3.4452115245457535E-12</v>
      </c>
      <c r="N749" s="25">
        <f t="shared" si="125"/>
        <v>-1</v>
      </c>
      <c r="O749" s="11"/>
    </row>
    <row r="750" spans="2:15" s="1" customFormat="1" hidden="1" outlineLevel="1" x14ac:dyDescent="0.2">
      <c r="B750" s="26">
        <v>738</v>
      </c>
      <c r="C750" s="11"/>
      <c r="D750" s="24" t="e">
        <f t="shared" si="117"/>
        <v>#NUM!</v>
      </c>
      <c r="E750" s="25">
        <f t="shared" si="118"/>
        <v>-1</v>
      </c>
      <c r="F750" s="11"/>
      <c r="G750" s="29" t="e">
        <f t="shared" si="119"/>
        <v>#NUM!</v>
      </c>
      <c r="H750" s="25">
        <f t="shared" si="120"/>
        <v>-1</v>
      </c>
      <c r="I750" s="11"/>
      <c r="J750" s="29" t="e">
        <f t="shared" si="121"/>
        <v>#NUM!</v>
      </c>
      <c r="K750" s="25">
        <f t="shared" si="122"/>
        <v>-1</v>
      </c>
      <c r="L750" s="23">
        <f t="shared" si="123"/>
        <v>0.73799999999999999</v>
      </c>
      <c r="M750" s="29">
        <f t="shared" si="124"/>
        <v>2.0905189244195382E-12</v>
      </c>
      <c r="N750" s="25">
        <f t="shared" si="125"/>
        <v>-1</v>
      </c>
      <c r="O750" s="11"/>
    </row>
    <row r="751" spans="2:15" s="1" customFormat="1" hidden="1" outlineLevel="1" x14ac:dyDescent="0.2">
      <c r="B751" s="26">
        <v>739</v>
      </c>
      <c r="C751" s="11"/>
      <c r="D751" s="24" t="e">
        <f t="shared" si="117"/>
        <v>#NUM!</v>
      </c>
      <c r="E751" s="25">
        <f t="shared" si="118"/>
        <v>-1</v>
      </c>
      <c r="F751" s="11"/>
      <c r="G751" s="29" t="e">
        <f t="shared" si="119"/>
        <v>#NUM!</v>
      </c>
      <c r="H751" s="25">
        <f t="shared" si="120"/>
        <v>-1</v>
      </c>
      <c r="I751" s="11"/>
      <c r="J751" s="29" t="e">
        <f t="shared" si="121"/>
        <v>#NUM!</v>
      </c>
      <c r="K751" s="25">
        <f t="shared" si="122"/>
        <v>-1</v>
      </c>
      <c r="L751" s="23">
        <f t="shared" si="123"/>
        <v>0.73899999999999999</v>
      </c>
      <c r="M751" s="29">
        <f t="shared" si="124"/>
        <v>1.2619721817821308E-12</v>
      </c>
      <c r="N751" s="25">
        <f t="shared" si="125"/>
        <v>-1</v>
      </c>
      <c r="O751" s="11"/>
    </row>
    <row r="752" spans="2:15" s="1" customFormat="1" hidden="1" outlineLevel="1" x14ac:dyDescent="0.2">
      <c r="B752" s="26">
        <v>740</v>
      </c>
      <c r="C752" s="11"/>
      <c r="D752" s="24" t="e">
        <f t="shared" si="117"/>
        <v>#NUM!</v>
      </c>
      <c r="E752" s="25">
        <f t="shared" si="118"/>
        <v>-1</v>
      </c>
      <c r="F752" s="11"/>
      <c r="G752" s="29" t="e">
        <f t="shared" si="119"/>
        <v>#NUM!</v>
      </c>
      <c r="H752" s="25">
        <f t="shared" si="120"/>
        <v>-1</v>
      </c>
      <c r="I752" s="11"/>
      <c r="J752" s="29" t="e">
        <f t="shared" si="121"/>
        <v>#NUM!</v>
      </c>
      <c r="K752" s="25">
        <f t="shared" si="122"/>
        <v>-1</v>
      </c>
      <c r="L752" s="23">
        <f t="shared" si="123"/>
        <v>0.74</v>
      </c>
      <c r="M752" s="29">
        <f t="shared" si="124"/>
        <v>7.5787467439896155E-13</v>
      </c>
      <c r="N752" s="25">
        <f t="shared" si="125"/>
        <v>-1</v>
      </c>
      <c r="O752" s="11"/>
    </row>
    <row r="753" spans="2:15" s="1" customFormat="1" hidden="1" outlineLevel="1" x14ac:dyDescent="0.2">
      <c r="B753" s="26">
        <v>741</v>
      </c>
      <c r="C753" s="11"/>
      <c r="D753" s="24" t="e">
        <f t="shared" si="117"/>
        <v>#NUM!</v>
      </c>
      <c r="E753" s="25">
        <f t="shared" si="118"/>
        <v>-1</v>
      </c>
      <c r="F753" s="11"/>
      <c r="G753" s="29" t="e">
        <f t="shared" si="119"/>
        <v>#NUM!</v>
      </c>
      <c r="H753" s="25">
        <f t="shared" si="120"/>
        <v>-1</v>
      </c>
      <c r="I753" s="11"/>
      <c r="J753" s="29" t="e">
        <f t="shared" si="121"/>
        <v>#NUM!</v>
      </c>
      <c r="K753" s="25">
        <f t="shared" si="122"/>
        <v>-1</v>
      </c>
      <c r="L753" s="23">
        <f t="shared" si="123"/>
        <v>0.74099999999999999</v>
      </c>
      <c r="M753" s="29">
        <f t="shared" si="124"/>
        <v>4.5278430049439665E-13</v>
      </c>
      <c r="N753" s="25">
        <f t="shared" si="125"/>
        <v>-1</v>
      </c>
      <c r="O753" s="11"/>
    </row>
    <row r="754" spans="2:15" s="1" customFormat="1" hidden="1" outlineLevel="1" x14ac:dyDescent="0.2">
      <c r="B754" s="26">
        <v>742</v>
      </c>
      <c r="C754" s="11"/>
      <c r="D754" s="24" t="e">
        <f t="shared" si="117"/>
        <v>#NUM!</v>
      </c>
      <c r="E754" s="25">
        <f t="shared" si="118"/>
        <v>-1</v>
      </c>
      <c r="F754" s="11"/>
      <c r="G754" s="29" t="e">
        <f t="shared" si="119"/>
        <v>#NUM!</v>
      </c>
      <c r="H754" s="25">
        <f t="shared" si="120"/>
        <v>-1</v>
      </c>
      <c r="I754" s="11"/>
      <c r="J754" s="29" t="e">
        <f t="shared" si="121"/>
        <v>#NUM!</v>
      </c>
      <c r="K754" s="25">
        <f t="shared" si="122"/>
        <v>-1</v>
      </c>
      <c r="L754" s="23">
        <f t="shared" si="123"/>
        <v>0.74199999999999999</v>
      </c>
      <c r="M754" s="29">
        <f t="shared" si="124"/>
        <v>2.6910765029384183E-13</v>
      </c>
      <c r="N754" s="25">
        <f t="shared" si="125"/>
        <v>-1</v>
      </c>
      <c r="O754" s="11"/>
    </row>
    <row r="755" spans="2:15" s="1" customFormat="1" hidden="1" outlineLevel="1" x14ac:dyDescent="0.2">
      <c r="B755" s="26">
        <v>743</v>
      </c>
      <c r="C755" s="11"/>
      <c r="D755" s="24" t="e">
        <f t="shared" si="117"/>
        <v>#NUM!</v>
      </c>
      <c r="E755" s="25">
        <f t="shared" si="118"/>
        <v>-1</v>
      </c>
      <c r="F755" s="11"/>
      <c r="G755" s="29" t="e">
        <f t="shared" si="119"/>
        <v>#NUM!</v>
      </c>
      <c r="H755" s="25">
        <f t="shared" si="120"/>
        <v>-1</v>
      </c>
      <c r="I755" s="11"/>
      <c r="J755" s="29" t="e">
        <f t="shared" si="121"/>
        <v>#NUM!</v>
      </c>
      <c r="K755" s="25">
        <f t="shared" si="122"/>
        <v>-1</v>
      </c>
      <c r="L755" s="23">
        <f t="shared" si="123"/>
        <v>0.74299999999999999</v>
      </c>
      <c r="M755" s="29">
        <f t="shared" si="124"/>
        <v>1.591093720809031E-13</v>
      </c>
      <c r="N755" s="25">
        <f t="shared" si="125"/>
        <v>-1</v>
      </c>
      <c r="O755" s="11"/>
    </row>
    <row r="756" spans="2:15" s="1" customFormat="1" hidden="1" outlineLevel="1" x14ac:dyDescent="0.2">
      <c r="B756" s="26">
        <v>744</v>
      </c>
      <c r="C756" s="11"/>
      <c r="D756" s="24" t="e">
        <f t="shared" si="117"/>
        <v>#NUM!</v>
      </c>
      <c r="E756" s="25">
        <f t="shared" si="118"/>
        <v>-1</v>
      </c>
      <c r="F756" s="11"/>
      <c r="G756" s="29" t="e">
        <f t="shared" si="119"/>
        <v>#NUM!</v>
      </c>
      <c r="H756" s="25">
        <f t="shared" si="120"/>
        <v>-1</v>
      </c>
      <c r="I756" s="11"/>
      <c r="J756" s="29" t="e">
        <f t="shared" si="121"/>
        <v>#NUM!</v>
      </c>
      <c r="K756" s="25">
        <f t="shared" si="122"/>
        <v>-1</v>
      </c>
      <c r="L756" s="23">
        <f t="shared" si="123"/>
        <v>0.74399999999999999</v>
      </c>
      <c r="M756" s="29">
        <f t="shared" si="124"/>
        <v>9.3582528456912947E-14</v>
      </c>
      <c r="N756" s="25">
        <f t="shared" si="125"/>
        <v>-1</v>
      </c>
      <c r="O756" s="11"/>
    </row>
    <row r="757" spans="2:15" s="1" customFormat="1" hidden="1" outlineLevel="1" x14ac:dyDescent="0.2">
      <c r="B757" s="26">
        <v>745</v>
      </c>
      <c r="C757" s="11"/>
      <c r="D757" s="24" t="e">
        <f t="shared" si="117"/>
        <v>#NUM!</v>
      </c>
      <c r="E757" s="25">
        <f t="shared" si="118"/>
        <v>-1</v>
      </c>
      <c r="F757" s="11"/>
      <c r="G757" s="29" t="e">
        <f t="shared" si="119"/>
        <v>#NUM!</v>
      </c>
      <c r="H757" s="25">
        <f t="shared" si="120"/>
        <v>-1</v>
      </c>
      <c r="I757" s="11"/>
      <c r="J757" s="29" t="e">
        <f t="shared" si="121"/>
        <v>#NUM!</v>
      </c>
      <c r="K757" s="25">
        <f t="shared" si="122"/>
        <v>-1</v>
      </c>
      <c r="L757" s="23">
        <f t="shared" si="123"/>
        <v>0.745</v>
      </c>
      <c r="M757" s="29">
        <f t="shared" si="124"/>
        <v>5.4754181714240992E-14</v>
      </c>
      <c r="N757" s="25">
        <f t="shared" si="125"/>
        <v>-1</v>
      </c>
      <c r="O757" s="11"/>
    </row>
    <row r="758" spans="2:15" s="1" customFormat="1" hidden="1" outlineLevel="1" x14ac:dyDescent="0.2">
      <c r="B758" s="26">
        <v>746</v>
      </c>
      <c r="C758" s="11"/>
      <c r="D758" s="24" t="e">
        <f t="shared" si="117"/>
        <v>#NUM!</v>
      </c>
      <c r="E758" s="25">
        <f t="shared" si="118"/>
        <v>-1</v>
      </c>
      <c r="F758" s="11"/>
      <c r="G758" s="29" t="e">
        <f t="shared" si="119"/>
        <v>#NUM!</v>
      </c>
      <c r="H758" s="25">
        <f t="shared" si="120"/>
        <v>-1</v>
      </c>
      <c r="I758" s="11"/>
      <c r="J758" s="29" t="e">
        <f t="shared" si="121"/>
        <v>#NUM!</v>
      </c>
      <c r="K758" s="25">
        <f t="shared" si="122"/>
        <v>-1</v>
      </c>
      <c r="L758" s="23">
        <f t="shared" si="123"/>
        <v>0.746</v>
      </c>
      <c r="M758" s="29">
        <f t="shared" si="124"/>
        <v>3.1868195393062042E-14</v>
      </c>
      <c r="N758" s="25">
        <f t="shared" si="125"/>
        <v>-1</v>
      </c>
      <c r="O758" s="11"/>
    </row>
    <row r="759" spans="2:15" s="1" customFormat="1" hidden="1" outlineLevel="1" x14ac:dyDescent="0.2">
      <c r="B759" s="26">
        <v>747</v>
      </c>
      <c r="C759" s="11"/>
      <c r="D759" s="24" t="e">
        <f t="shared" si="117"/>
        <v>#NUM!</v>
      </c>
      <c r="E759" s="25">
        <f t="shared" si="118"/>
        <v>-1</v>
      </c>
      <c r="F759" s="11"/>
      <c r="G759" s="29" t="e">
        <f t="shared" si="119"/>
        <v>#NUM!</v>
      </c>
      <c r="H759" s="25">
        <f t="shared" si="120"/>
        <v>-1</v>
      </c>
      <c r="I759" s="11"/>
      <c r="J759" s="29" t="e">
        <f t="shared" si="121"/>
        <v>#NUM!</v>
      </c>
      <c r="K759" s="25">
        <f t="shared" si="122"/>
        <v>-1</v>
      </c>
      <c r="L759" s="23">
        <f t="shared" si="123"/>
        <v>0.747</v>
      </c>
      <c r="M759" s="29">
        <f t="shared" si="124"/>
        <v>1.8450554024378005E-14</v>
      </c>
      <c r="N759" s="25">
        <f t="shared" si="125"/>
        <v>-1</v>
      </c>
      <c r="O759" s="11"/>
    </row>
    <row r="760" spans="2:15" s="1" customFormat="1" hidden="1" outlineLevel="1" x14ac:dyDescent="0.2">
      <c r="B760" s="26">
        <v>748</v>
      </c>
      <c r="C760" s="11"/>
      <c r="D760" s="24" t="e">
        <f t="shared" si="117"/>
        <v>#NUM!</v>
      </c>
      <c r="E760" s="25">
        <f t="shared" si="118"/>
        <v>-1</v>
      </c>
      <c r="F760" s="11"/>
      <c r="G760" s="29" t="e">
        <f t="shared" si="119"/>
        <v>#NUM!</v>
      </c>
      <c r="H760" s="25">
        <f t="shared" si="120"/>
        <v>-1</v>
      </c>
      <c r="I760" s="11"/>
      <c r="J760" s="29" t="e">
        <f t="shared" si="121"/>
        <v>#NUM!</v>
      </c>
      <c r="K760" s="25">
        <f t="shared" si="122"/>
        <v>-1</v>
      </c>
      <c r="L760" s="23">
        <f t="shared" si="123"/>
        <v>0.748</v>
      </c>
      <c r="M760" s="29">
        <f t="shared" si="124"/>
        <v>1.0625935127712016E-14</v>
      </c>
      <c r="N760" s="25">
        <f t="shared" si="125"/>
        <v>-1</v>
      </c>
      <c r="O760" s="11"/>
    </row>
    <row r="761" spans="2:15" s="1" customFormat="1" hidden="1" outlineLevel="1" x14ac:dyDescent="0.2">
      <c r="B761" s="26">
        <v>749</v>
      </c>
      <c r="C761" s="11"/>
      <c r="D761" s="24" t="e">
        <f t="shared" si="117"/>
        <v>#NUM!</v>
      </c>
      <c r="E761" s="25">
        <f t="shared" si="118"/>
        <v>-1</v>
      </c>
      <c r="F761" s="11"/>
      <c r="G761" s="29" t="e">
        <f t="shared" si="119"/>
        <v>#NUM!</v>
      </c>
      <c r="H761" s="25">
        <f t="shared" si="120"/>
        <v>-1</v>
      </c>
      <c r="I761" s="11"/>
      <c r="J761" s="29" t="e">
        <f t="shared" si="121"/>
        <v>#NUM!</v>
      </c>
      <c r="K761" s="25">
        <f t="shared" si="122"/>
        <v>-1</v>
      </c>
      <c r="L761" s="23">
        <f t="shared" si="123"/>
        <v>0.749</v>
      </c>
      <c r="M761" s="29">
        <f t="shared" si="124"/>
        <v>6.0873000428519855E-15</v>
      </c>
      <c r="N761" s="25">
        <f t="shared" si="125"/>
        <v>-1</v>
      </c>
      <c r="O761" s="11"/>
    </row>
    <row r="762" spans="2:15" s="1" customFormat="1" hidden="1" outlineLevel="1" x14ac:dyDescent="0.2">
      <c r="B762" s="26">
        <v>750</v>
      </c>
      <c r="C762" s="11"/>
      <c r="D762" s="24" t="e">
        <f t="shared" si="117"/>
        <v>#NUM!</v>
      </c>
      <c r="E762" s="25">
        <f t="shared" si="118"/>
        <v>-1</v>
      </c>
      <c r="F762" s="11"/>
      <c r="G762" s="29" t="e">
        <f t="shared" si="119"/>
        <v>#NUM!</v>
      </c>
      <c r="H762" s="25">
        <f t="shared" si="120"/>
        <v>-1</v>
      </c>
      <c r="I762" s="11"/>
      <c r="J762" s="29" t="e">
        <f t="shared" si="121"/>
        <v>#NUM!</v>
      </c>
      <c r="K762" s="25">
        <f t="shared" si="122"/>
        <v>-1</v>
      </c>
      <c r="L762" s="23">
        <f t="shared" si="123"/>
        <v>0.75</v>
      </c>
      <c r="M762" s="29">
        <f t="shared" si="124"/>
        <v>3.4687738946889165E-15</v>
      </c>
      <c r="N762" s="25">
        <f t="shared" si="125"/>
        <v>-1</v>
      </c>
      <c r="O762" s="11"/>
    </row>
    <row r="763" spans="2:15" s="1" customFormat="1" hidden="1" outlineLevel="1" x14ac:dyDescent="0.2">
      <c r="B763" s="26">
        <v>751</v>
      </c>
      <c r="C763" s="11"/>
      <c r="D763" s="24" t="e">
        <f t="shared" si="117"/>
        <v>#NUM!</v>
      </c>
      <c r="E763" s="25">
        <f t="shared" si="118"/>
        <v>-1</v>
      </c>
      <c r="F763" s="11"/>
      <c r="G763" s="29" t="e">
        <f t="shared" si="119"/>
        <v>#NUM!</v>
      </c>
      <c r="H763" s="25">
        <f t="shared" si="120"/>
        <v>-1</v>
      </c>
      <c r="I763" s="11"/>
      <c r="J763" s="29" t="e">
        <f t="shared" si="121"/>
        <v>#NUM!</v>
      </c>
      <c r="K763" s="25">
        <f t="shared" si="122"/>
        <v>-1</v>
      </c>
      <c r="L763" s="23">
        <f t="shared" si="123"/>
        <v>0.751</v>
      </c>
      <c r="M763" s="29">
        <f t="shared" si="124"/>
        <v>1.9661420391316141E-15</v>
      </c>
      <c r="N763" s="25">
        <f t="shared" si="125"/>
        <v>-1</v>
      </c>
      <c r="O763" s="11"/>
    </row>
    <row r="764" spans="2:15" s="1" customFormat="1" hidden="1" outlineLevel="1" x14ac:dyDescent="0.2">
      <c r="B764" s="26">
        <v>752</v>
      </c>
      <c r="C764" s="11"/>
      <c r="D764" s="24" t="e">
        <f t="shared" si="117"/>
        <v>#NUM!</v>
      </c>
      <c r="E764" s="25">
        <f t="shared" si="118"/>
        <v>-1</v>
      </c>
      <c r="F764" s="11"/>
      <c r="G764" s="29" t="e">
        <f t="shared" si="119"/>
        <v>#NUM!</v>
      </c>
      <c r="H764" s="25">
        <f t="shared" si="120"/>
        <v>-1</v>
      </c>
      <c r="I764" s="11"/>
      <c r="J764" s="29" t="e">
        <f t="shared" si="121"/>
        <v>#NUM!</v>
      </c>
      <c r="K764" s="25">
        <f t="shared" si="122"/>
        <v>-1</v>
      </c>
      <c r="L764" s="23">
        <f t="shared" si="123"/>
        <v>0.752</v>
      </c>
      <c r="M764" s="29">
        <f t="shared" si="124"/>
        <v>1.1084987840661794E-15</v>
      </c>
      <c r="N764" s="25">
        <f t="shared" si="125"/>
        <v>-1</v>
      </c>
      <c r="O764" s="11"/>
    </row>
    <row r="765" spans="2:15" s="1" customFormat="1" hidden="1" outlineLevel="1" x14ac:dyDescent="0.2">
      <c r="B765" s="26">
        <v>753</v>
      </c>
      <c r="C765" s="11"/>
      <c r="D765" s="24" t="e">
        <f t="shared" si="117"/>
        <v>#NUM!</v>
      </c>
      <c r="E765" s="25">
        <f t="shared" si="118"/>
        <v>-1</v>
      </c>
      <c r="F765" s="11"/>
      <c r="G765" s="29" t="e">
        <f t="shared" si="119"/>
        <v>#NUM!</v>
      </c>
      <c r="H765" s="25">
        <f t="shared" si="120"/>
        <v>-1</v>
      </c>
      <c r="I765" s="11"/>
      <c r="J765" s="29" t="e">
        <f t="shared" si="121"/>
        <v>#NUM!</v>
      </c>
      <c r="K765" s="25">
        <f t="shared" si="122"/>
        <v>-1</v>
      </c>
      <c r="L765" s="23">
        <f t="shared" si="123"/>
        <v>0.753</v>
      </c>
      <c r="M765" s="29">
        <f t="shared" si="124"/>
        <v>6.216282618086368E-16</v>
      </c>
      <c r="N765" s="25">
        <f t="shared" si="125"/>
        <v>-1</v>
      </c>
      <c r="O765" s="11"/>
    </row>
    <row r="766" spans="2:15" s="1" customFormat="1" hidden="1" outlineLevel="1" x14ac:dyDescent="0.2">
      <c r="B766" s="26">
        <v>754</v>
      </c>
      <c r="C766" s="11"/>
      <c r="D766" s="24" t="e">
        <f t="shared" si="117"/>
        <v>#NUM!</v>
      </c>
      <c r="E766" s="25">
        <f t="shared" si="118"/>
        <v>-1</v>
      </c>
      <c r="F766" s="11"/>
      <c r="G766" s="29" t="e">
        <f t="shared" si="119"/>
        <v>#NUM!</v>
      </c>
      <c r="H766" s="25">
        <f t="shared" si="120"/>
        <v>-1</v>
      </c>
      <c r="I766" s="11"/>
      <c r="J766" s="29" t="e">
        <f t="shared" si="121"/>
        <v>#NUM!</v>
      </c>
      <c r="K766" s="25">
        <f t="shared" si="122"/>
        <v>-1</v>
      </c>
      <c r="L766" s="23">
        <f t="shared" si="123"/>
        <v>0.754</v>
      </c>
      <c r="M766" s="29">
        <f t="shared" si="124"/>
        <v>3.4673300530519211E-16</v>
      </c>
      <c r="N766" s="25">
        <f t="shared" si="125"/>
        <v>-1</v>
      </c>
      <c r="O766" s="11"/>
    </row>
    <row r="767" spans="2:15" s="1" customFormat="1" hidden="1" outlineLevel="1" x14ac:dyDescent="0.2">
      <c r="B767" s="26">
        <v>755</v>
      </c>
      <c r="C767" s="11"/>
      <c r="D767" s="24" t="e">
        <f t="shared" si="117"/>
        <v>#NUM!</v>
      </c>
      <c r="E767" s="25">
        <f t="shared" si="118"/>
        <v>-1</v>
      </c>
      <c r="F767" s="11"/>
      <c r="G767" s="29" t="e">
        <f t="shared" si="119"/>
        <v>#NUM!</v>
      </c>
      <c r="H767" s="25">
        <f t="shared" si="120"/>
        <v>-1</v>
      </c>
      <c r="I767" s="11"/>
      <c r="J767" s="29" t="e">
        <f t="shared" si="121"/>
        <v>#NUM!</v>
      </c>
      <c r="K767" s="25">
        <f t="shared" si="122"/>
        <v>-1</v>
      </c>
      <c r="L767" s="23">
        <f t="shared" si="123"/>
        <v>0.755</v>
      </c>
      <c r="M767" s="29">
        <f t="shared" si="124"/>
        <v>1.9236327604151443E-16</v>
      </c>
      <c r="N767" s="25">
        <f t="shared" si="125"/>
        <v>-1</v>
      </c>
      <c r="O767" s="11"/>
    </row>
    <row r="768" spans="2:15" s="1" customFormat="1" hidden="1" outlineLevel="1" x14ac:dyDescent="0.2">
      <c r="B768" s="26">
        <v>756</v>
      </c>
      <c r="C768" s="11"/>
      <c r="D768" s="24" t="e">
        <f t="shared" si="117"/>
        <v>#NUM!</v>
      </c>
      <c r="E768" s="25">
        <f t="shared" si="118"/>
        <v>-1</v>
      </c>
      <c r="F768" s="11"/>
      <c r="G768" s="29" t="e">
        <f t="shared" si="119"/>
        <v>#NUM!</v>
      </c>
      <c r="H768" s="25">
        <f t="shared" si="120"/>
        <v>-1</v>
      </c>
      <c r="I768" s="11"/>
      <c r="J768" s="29" t="e">
        <f t="shared" si="121"/>
        <v>#NUM!</v>
      </c>
      <c r="K768" s="25">
        <f t="shared" si="122"/>
        <v>-1</v>
      </c>
      <c r="L768" s="23">
        <f t="shared" si="123"/>
        <v>0.75600000000000001</v>
      </c>
      <c r="M768" s="29">
        <f t="shared" si="124"/>
        <v>1.0614640232020802E-16</v>
      </c>
      <c r="N768" s="25">
        <f t="shared" si="125"/>
        <v>-1</v>
      </c>
      <c r="O768" s="11"/>
    </row>
    <row r="769" spans="2:15" s="1" customFormat="1" hidden="1" outlineLevel="1" x14ac:dyDescent="0.2">
      <c r="B769" s="26">
        <v>757</v>
      </c>
      <c r="C769" s="11"/>
      <c r="D769" s="24" t="e">
        <f t="shared" si="117"/>
        <v>#NUM!</v>
      </c>
      <c r="E769" s="25">
        <f t="shared" si="118"/>
        <v>-1</v>
      </c>
      <c r="F769" s="11"/>
      <c r="G769" s="29" t="e">
        <f t="shared" si="119"/>
        <v>#NUM!</v>
      </c>
      <c r="H769" s="25">
        <f t="shared" si="120"/>
        <v>-1</v>
      </c>
      <c r="I769" s="11"/>
      <c r="J769" s="29" t="e">
        <f t="shared" si="121"/>
        <v>#NUM!</v>
      </c>
      <c r="K769" s="25">
        <f t="shared" si="122"/>
        <v>-1</v>
      </c>
      <c r="L769" s="23">
        <f t="shared" si="123"/>
        <v>0.75700000000000001</v>
      </c>
      <c r="M769" s="29">
        <f t="shared" si="124"/>
        <v>5.8255649843487732E-17</v>
      </c>
      <c r="N769" s="25">
        <f t="shared" si="125"/>
        <v>-1</v>
      </c>
      <c r="O769" s="11"/>
    </row>
    <row r="770" spans="2:15" s="1" customFormat="1" hidden="1" outlineLevel="1" x14ac:dyDescent="0.2">
      <c r="B770" s="26">
        <v>758</v>
      </c>
      <c r="C770" s="11"/>
      <c r="D770" s="24" t="e">
        <f t="shared" si="117"/>
        <v>#NUM!</v>
      </c>
      <c r="E770" s="25">
        <f t="shared" si="118"/>
        <v>-1</v>
      </c>
      <c r="F770" s="11"/>
      <c r="G770" s="29" t="e">
        <f t="shared" si="119"/>
        <v>#NUM!</v>
      </c>
      <c r="H770" s="25">
        <f t="shared" si="120"/>
        <v>-1</v>
      </c>
      <c r="I770" s="11"/>
      <c r="J770" s="29" t="e">
        <f t="shared" si="121"/>
        <v>#NUM!</v>
      </c>
      <c r="K770" s="25">
        <f t="shared" si="122"/>
        <v>-1</v>
      </c>
      <c r="L770" s="23">
        <f t="shared" si="123"/>
        <v>0.75800000000000001</v>
      </c>
      <c r="M770" s="29">
        <f t="shared" si="124"/>
        <v>3.1799035279680627E-17</v>
      </c>
      <c r="N770" s="25">
        <f t="shared" si="125"/>
        <v>-1</v>
      </c>
      <c r="O770" s="11"/>
    </row>
    <row r="771" spans="2:15" s="1" customFormat="1" hidden="1" outlineLevel="1" x14ac:dyDescent="0.2">
      <c r="B771" s="26">
        <v>759</v>
      </c>
      <c r="C771" s="11"/>
      <c r="D771" s="24" t="e">
        <f t="shared" si="117"/>
        <v>#NUM!</v>
      </c>
      <c r="E771" s="25">
        <f t="shared" si="118"/>
        <v>-1</v>
      </c>
      <c r="F771" s="11"/>
      <c r="G771" s="29" t="e">
        <f t="shared" si="119"/>
        <v>#NUM!</v>
      </c>
      <c r="H771" s="25">
        <f t="shared" si="120"/>
        <v>-1</v>
      </c>
      <c r="I771" s="11"/>
      <c r="J771" s="29" t="e">
        <f t="shared" si="121"/>
        <v>#NUM!</v>
      </c>
      <c r="K771" s="25">
        <f t="shared" si="122"/>
        <v>-1</v>
      </c>
      <c r="L771" s="23">
        <f t="shared" si="123"/>
        <v>0.75900000000000001</v>
      </c>
      <c r="M771" s="29">
        <f t="shared" si="124"/>
        <v>1.7263401056654497E-17</v>
      </c>
      <c r="N771" s="25">
        <f t="shared" si="125"/>
        <v>-1</v>
      </c>
      <c r="O771" s="11"/>
    </row>
    <row r="772" spans="2:15" s="1" customFormat="1" hidden="1" outlineLevel="1" x14ac:dyDescent="0.2">
      <c r="B772" s="26">
        <v>760</v>
      </c>
      <c r="C772" s="11"/>
      <c r="D772" s="24" t="e">
        <f t="shared" si="117"/>
        <v>#NUM!</v>
      </c>
      <c r="E772" s="25">
        <f t="shared" si="118"/>
        <v>-1</v>
      </c>
      <c r="F772" s="11"/>
      <c r="G772" s="29" t="e">
        <f t="shared" si="119"/>
        <v>#NUM!</v>
      </c>
      <c r="H772" s="25">
        <f t="shared" si="120"/>
        <v>-1</v>
      </c>
      <c r="I772" s="11"/>
      <c r="J772" s="29" t="e">
        <f t="shared" si="121"/>
        <v>#NUM!</v>
      </c>
      <c r="K772" s="25">
        <f t="shared" si="122"/>
        <v>-1</v>
      </c>
      <c r="L772" s="23">
        <f t="shared" si="123"/>
        <v>0.76</v>
      </c>
      <c r="M772" s="29">
        <f t="shared" si="124"/>
        <v>9.3211315164714662E-18</v>
      </c>
      <c r="N772" s="25">
        <f t="shared" si="125"/>
        <v>-1</v>
      </c>
      <c r="O772" s="11"/>
    </row>
    <row r="773" spans="2:15" s="1" customFormat="1" hidden="1" outlineLevel="1" x14ac:dyDescent="0.2">
      <c r="B773" s="26">
        <v>761</v>
      </c>
      <c r="C773" s="11"/>
      <c r="D773" s="24" t="e">
        <f t="shared" si="117"/>
        <v>#NUM!</v>
      </c>
      <c r="E773" s="25">
        <f t="shared" si="118"/>
        <v>-1</v>
      </c>
      <c r="F773" s="11"/>
      <c r="G773" s="29" t="e">
        <f t="shared" si="119"/>
        <v>#NUM!</v>
      </c>
      <c r="H773" s="25">
        <f t="shared" si="120"/>
        <v>-1</v>
      </c>
      <c r="I773" s="11"/>
      <c r="J773" s="29" t="e">
        <f t="shared" si="121"/>
        <v>#NUM!</v>
      </c>
      <c r="K773" s="25">
        <f t="shared" si="122"/>
        <v>-1</v>
      </c>
      <c r="L773" s="23">
        <f t="shared" si="123"/>
        <v>0.76100000000000001</v>
      </c>
      <c r="M773" s="29">
        <f t="shared" si="124"/>
        <v>5.0053453325657774E-18</v>
      </c>
      <c r="N773" s="25">
        <f t="shared" si="125"/>
        <v>-1</v>
      </c>
      <c r="O773" s="11"/>
    </row>
    <row r="774" spans="2:15" s="1" customFormat="1" hidden="1" outlineLevel="1" x14ac:dyDescent="0.2">
      <c r="B774" s="26">
        <v>762</v>
      </c>
      <c r="C774" s="11"/>
      <c r="D774" s="24" t="e">
        <f t="shared" si="117"/>
        <v>#NUM!</v>
      </c>
      <c r="E774" s="25">
        <f t="shared" si="118"/>
        <v>-1</v>
      </c>
      <c r="F774" s="11"/>
      <c r="G774" s="29" t="e">
        <f t="shared" si="119"/>
        <v>#NUM!</v>
      </c>
      <c r="H774" s="25">
        <f t="shared" si="120"/>
        <v>-1</v>
      </c>
      <c r="I774" s="11"/>
      <c r="J774" s="29" t="e">
        <f t="shared" si="121"/>
        <v>#NUM!</v>
      </c>
      <c r="K774" s="25">
        <f t="shared" si="122"/>
        <v>-1</v>
      </c>
      <c r="L774" s="23">
        <f t="shared" si="123"/>
        <v>0.76200000000000001</v>
      </c>
      <c r="M774" s="29">
        <f t="shared" si="124"/>
        <v>2.6731036629226126E-18</v>
      </c>
      <c r="N774" s="25">
        <f t="shared" si="125"/>
        <v>-1</v>
      </c>
      <c r="O774" s="11"/>
    </row>
    <row r="775" spans="2:15" s="1" customFormat="1" hidden="1" outlineLevel="1" x14ac:dyDescent="0.2">
      <c r="B775" s="26">
        <v>763</v>
      </c>
      <c r="C775" s="11"/>
      <c r="D775" s="24" t="e">
        <f t="shared" si="117"/>
        <v>#NUM!</v>
      </c>
      <c r="E775" s="25">
        <f t="shared" si="118"/>
        <v>-1</v>
      </c>
      <c r="F775" s="11"/>
      <c r="G775" s="29" t="e">
        <f t="shared" si="119"/>
        <v>#NUM!</v>
      </c>
      <c r="H775" s="25">
        <f t="shared" si="120"/>
        <v>-1</v>
      </c>
      <c r="I775" s="11"/>
      <c r="J775" s="29" t="e">
        <f t="shared" si="121"/>
        <v>#NUM!</v>
      </c>
      <c r="K775" s="25">
        <f t="shared" si="122"/>
        <v>-1</v>
      </c>
      <c r="L775" s="23">
        <f t="shared" si="123"/>
        <v>0.76300000000000001</v>
      </c>
      <c r="M775" s="29">
        <f t="shared" si="124"/>
        <v>1.4197342043094958E-18</v>
      </c>
      <c r="N775" s="25">
        <f t="shared" si="125"/>
        <v>-1</v>
      </c>
      <c r="O775" s="11"/>
    </row>
    <row r="776" spans="2:15" s="1" customFormat="1" hidden="1" outlineLevel="1" x14ac:dyDescent="0.2">
      <c r="B776" s="26">
        <v>764</v>
      </c>
      <c r="C776" s="11"/>
      <c r="D776" s="24" t="e">
        <f t="shared" si="117"/>
        <v>#NUM!</v>
      </c>
      <c r="E776" s="25">
        <f t="shared" si="118"/>
        <v>-1</v>
      </c>
      <c r="F776" s="11"/>
      <c r="G776" s="29" t="e">
        <f t="shared" si="119"/>
        <v>#NUM!</v>
      </c>
      <c r="H776" s="25">
        <f t="shared" si="120"/>
        <v>-1</v>
      </c>
      <c r="I776" s="11"/>
      <c r="J776" s="29" t="e">
        <f t="shared" si="121"/>
        <v>#NUM!</v>
      </c>
      <c r="K776" s="25">
        <f t="shared" si="122"/>
        <v>-1</v>
      </c>
      <c r="L776" s="23">
        <f t="shared" si="123"/>
        <v>0.76400000000000001</v>
      </c>
      <c r="M776" s="29">
        <f t="shared" si="124"/>
        <v>7.4989569140175316E-19</v>
      </c>
      <c r="N776" s="25">
        <f t="shared" si="125"/>
        <v>-1</v>
      </c>
      <c r="O776" s="11"/>
    </row>
    <row r="777" spans="2:15" s="1" customFormat="1" hidden="1" outlineLevel="1" x14ac:dyDescent="0.2">
      <c r="B777" s="26">
        <v>765</v>
      </c>
      <c r="C777" s="11"/>
      <c r="D777" s="24" t="e">
        <f t="shared" si="117"/>
        <v>#NUM!</v>
      </c>
      <c r="E777" s="25">
        <f t="shared" si="118"/>
        <v>-1</v>
      </c>
      <c r="F777" s="11"/>
      <c r="G777" s="29" t="e">
        <f t="shared" si="119"/>
        <v>#NUM!</v>
      </c>
      <c r="H777" s="25">
        <f t="shared" si="120"/>
        <v>-1</v>
      </c>
      <c r="I777" s="11"/>
      <c r="J777" s="29" t="e">
        <f t="shared" si="121"/>
        <v>#NUM!</v>
      </c>
      <c r="K777" s="25">
        <f t="shared" si="122"/>
        <v>-1</v>
      </c>
      <c r="L777" s="23">
        <f t="shared" si="123"/>
        <v>0.76500000000000001</v>
      </c>
      <c r="M777" s="29">
        <f t="shared" si="124"/>
        <v>3.9390387351216468E-19</v>
      </c>
      <c r="N777" s="25">
        <f t="shared" si="125"/>
        <v>-1</v>
      </c>
      <c r="O777" s="11"/>
    </row>
    <row r="778" spans="2:15" s="1" customFormat="1" hidden="1" outlineLevel="1" x14ac:dyDescent="0.2">
      <c r="B778" s="26">
        <v>766</v>
      </c>
      <c r="C778" s="11"/>
      <c r="D778" s="24" t="e">
        <f t="shared" si="117"/>
        <v>#NUM!</v>
      </c>
      <c r="E778" s="25">
        <f t="shared" si="118"/>
        <v>-1</v>
      </c>
      <c r="F778" s="11"/>
      <c r="G778" s="29" t="e">
        <f t="shared" si="119"/>
        <v>#NUM!</v>
      </c>
      <c r="H778" s="25">
        <f t="shared" si="120"/>
        <v>-1</v>
      </c>
      <c r="I778" s="11"/>
      <c r="J778" s="29" t="e">
        <f t="shared" si="121"/>
        <v>#NUM!</v>
      </c>
      <c r="K778" s="25">
        <f t="shared" si="122"/>
        <v>-1</v>
      </c>
      <c r="L778" s="23">
        <f t="shared" si="123"/>
        <v>0.76600000000000001</v>
      </c>
      <c r="M778" s="29">
        <f t="shared" si="124"/>
        <v>2.0576341991911257E-19</v>
      </c>
      <c r="N778" s="25">
        <f t="shared" si="125"/>
        <v>-1</v>
      </c>
      <c r="O778" s="11"/>
    </row>
    <row r="779" spans="2:15" s="1" customFormat="1" hidden="1" outlineLevel="1" x14ac:dyDescent="0.2">
      <c r="B779" s="26">
        <v>767</v>
      </c>
      <c r="C779" s="11"/>
      <c r="D779" s="24" t="e">
        <f t="shared" si="117"/>
        <v>#NUM!</v>
      </c>
      <c r="E779" s="25">
        <f t="shared" si="118"/>
        <v>-1</v>
      </c>
      <c r="F779" s="11"/>
      <c r="G779" s="29" t="e">
        <f t="shared" si="119"/>
        <v>#NUM!</v>
      </c>
      <c r="H779" s="25">
        <f t="shared" si="120"/>
        <v>-1</v>
      </c>
      <c r="I779" s="11"/>
      <c r="J779" s="29" t="e">
        <f t="shared" si="121"/>
        <v>#NUM!</v>
      </c>
      <c r="K779" s="25">
        <f t="shared" si="122"/>
        <v>-1</v>
      </c>
      <c r="L779" s="23">
        <f t="shared" si="123"/>
        <v>0.76700000000000002</v>
      </c>
      <c r="M779" s="29">
        <f t="shared" si="124"/>
        <v>1.0688764003127292E-19</v>
      </c>
      <c r="N779" s="25">
        <f t="shared" si="125"/>
        <v>-1</v>
      </c>
      <c r="O779" s="11"/>
    </row>
    <row r="780" spans="2:15" s="1" customFormat="1" hidden="1" outlineLevel="1" x14ac:dyDescent="0.2">
      <c r="B780" s="26">
        <v>768</v>
      </c>
      <c r="C780" s="11"/>
      <c r="D780" s="24" t="e">
        <f t="shared" ref="D780:D843" si="126">BINOMDIST($B780,C$9,D$9,0)</f>
        <v>#NUM!</v>
      </c>
      <c r="E780" s="25">
        <f t="shared" ref="E780:E843" si="127">IF(ABS($C780-$D$9)&lt;=$B$9,D780,-1)</f>
        <v>-1</v>
      </c>
      <c r="F780" s="11"/>
      <c r="G780" s="29" t="e">
        <f t="shared" ref="G780:G843" si="128">4*BINOMDIST($B780,F$9,G$9,0)</f>
        <v>#NUM!</v>
      </c>
      <c r="H780" s="25">
        <f t="shared" ref="H780:H843" si="129">IF(ABS($F780-$D$9)&lt;=$B$9,G780,-1)</f>
        <v>-1</v>
      </c>
      <c r="I780" s="11"/>
      <c r="J780" s="29" t="e">
        <f t="shared" ref="J780:J843" si="130">10*BINOMDIST($B780,I$9,J$9,0)</f>
        <v>#NUM!</v>
      </c>
      <c r="K780" s="25">
        <f t="shared" ref="K780:K843" si="131">IF(ABS($I780-$D$9)&lt;=$B$9,J780,-1)</f>
        <v>-1</v>
      </c>
      <c r="L780" s="23">
        <f t="shared" ref="L780:L843" si="132">$B780/L$9</f>
        <v>0.76800000000000002</v>
      </c>
      <c r="M780" s="29">
        <f t="shared" ref="M780:M843" si="133">20*BINOMDIST($B780,L$9,M$9,0)</f>
        <v>5.5215500704500595E-20</v>
      </c>
      <c r="N780" s="25">
        <f t="shared" ref="N780:N843" si="134">IF(ABS($L780-$D$9)&lt;=$B$9,M780,-1)</f>
        <v>-1</v>
      </c>
      <c r="O780" s="11"/>
    </row>
    <row r="781" spans="2:15" s="1" customFormat="1" hidden="1" outlineLevel="1" x14ac:dyDescent="0.2">
      <c r="B781" s="26">
        <v>769</v>
      </c>
      <c r="C781" s="11"/>
      <c r="D781" s="24" t="e">
        <f t="shared" si="126"/>
        <v>#NUM!</v>
      </c>
      <c r="E781" s="25">
        <f t="shared" si="127"/>
        <v>-1</v>
      </c>
      <c r="F781" s="11"/>
      <c r="G781" s="29" t="e">
        <f t="shared" si="128"/>
        <v>#NUM!</v>
      </c>
      <c r="H781" s="25">
        <f t="shared" si="129"/>
        <v>-1</v>
      </c>
      <c r="I781" s="11"/>
      <c r="J781" s="29" t="e">
        <f t="shared" si="130"/>
        <v>#NUM!</v>
      </c>
      <c r="K781" s="25">
        <f t="shared" si="131"/>
        <v>-1</v>
      </c>
      <c r="L781" s="23">
        <f t="shared" si="132"/>
        <v>0.76900000000000002</v>
      </c>
      <c r="M781" s="29">
        <f t="shared" si="133"/>
        <v>2.8363608698450003E-20</v>
      </c>
      <c r="N781" s="25">
        <f t="shared" si="134"/>
        <v>-1</v>
      </c>
      <c r="O781" s="11"/>
    </row>
    <row r="782" spans="2:15" s="1" customFormat="1" hidden="1" outlineLevel="1" x14ac:dyDescent="0.2">
      <c r="B782" s="26">
        <v>770</v>
      </c>
      <c r="C782" s="11"/>
      <c r="D782" s="24" t="e">
        <f t="shared" si="126"/>
        <v>#NUM!</v>
      </c>
      <c r="E782" s="25">
        <f t="shared" si="127"/>
        <v>-1</v>
      </c>
      <c r="F782" s="11"/>
      <c r="G782" s="29" t="e">
        <f t="shared" si="128"/>
        <v>#NUM!</v>
      </c>
      <c r="H782" s="25">
        <f t="shared" si="129"/>
        <v>-1</v>
      </c>
      <c r="I782" s="11"/>
      <c r="J782" s="29" t="e">
        <f t="shared" si="130"/>
        <v>#NUM!</v>
      </c>
      <c r="K782" s="25">
        <f t="shared" si="131"/>
        <v>-1</v>
      </c>
      <c r="L782" s="23">
        <f t="shared" si="132"/>
        <v>0.77</v>
      </c>
      <c r="M782" s="29">
        <f t="shared" si="133"/>
        <v>1.4488437956775266E-20</v>
      </c>
      <c r="N782" s="25">
        <f t="shared" si="134"/>
        <v>-1</v>
      </c>
      <c r="O782" s="11"/>
    </row>
    <row r="783" spans="2:15" s="1" customFormat="1" hidden="1" outlineLevel="1" x14ac:dyDescent="0.2">
      <c r="B783" s="26">
        <v>771</v>
      </c>
      <c r="C783" s="11"/>
      <c r="D783" s="24" t="e">
        <f t="shared" si="126"/>
        <v>#NUM!</v>
      </c>
      <c r="E783" s="25">
        <f t="shared" si="127"/>
        <v>-1</v>
      </c>
      <c r="F783" s="11"/>
      <c r="G783" s="29" t="e">
        <f t="shared" si="128"/>
        <v>#NUM!</v>
      </c>
      <c r="H783" s="25">
        <f t="shared" si="129"/>
        <v>-1</v>
      </c>
      <c r="I783" s="11"/>
      <c r="J783" s="29" t="e">
        <f t="shared" si="130"/>
        <v>#NUM!</v>
      </c>
      <c r="K783" s="25">
        <f t="shared" si="131"/>
        <v>-1</v>
      </c>
      <c r="L783" s="23">
        <f t="shared" si="132"/>
        <v>0.77100000000000002</v>
      </c>
      <c r="M783" s="29">
        <f t="shared" si="133"/>
        <v>7.3592549512277192E-21</v>
      </c>
      <c r="N783" s="25">
        <f t="shared" si="134"/>
        <v>-1</v>
      </c>
      <c r="O783" s="11"/>
    </row>
    <row r="784" spans="2:15" s="1" customFormat="1" hidden="1" outlineLevel="1" x14ac:dyDescent="0.2">
      <c r="B784" s="26">
        <v>772</v>
      </c>
      <c r="C784" s="11"/>
      <c r="D784" s="24" t="e">
        <f t="shared" si="126"/>
        <v>#NUM!</v>
      </c>
      <c r="E784" s="25">
        <f t="shared" si="127"/>
        <v>-1</v>
      </c>
      <c r="F784" s="11"/>
      <c r="G784" s="29" t="e">
        <f t="shared" si="128"/>
        <v>#NUM!</v>
      </c>
      <c r="H784" s="25">
        <f t="shared" si="129"/>
        <v>-1</v>
      </c>
      <c r="I784" s="11"/>
      <c r="J784" s="29" t="e">
        <f t="shared" si="130"/>
        <v>#NUM!</v>
      </c>
      <c r="K784" s="25">
        <f t="shared" si="131"/>
        <v>-1</v>
      </c>
      <c r="L784" s="23">
        <f t="shared" si="132"/>
        <v>0.77200000000000002</v>
      </c>
      <c r="M784" s="29">
        <f t="shared" si="133"/>
        <v>3.7169854075537238E-21</v>
      </c>
      <c r="N784" s="25">
        <f t="shared" si="134"/>
        <v>-1</v>
      </c>
      <c r="O784" s="11"/>
    </row>
    <row r="785" spans="2:15" s="1" customFormat="1" hidden="1" outlineLevel="1" x14ac:dyDescent="0.2">
      <c r="B785" s="26">
        <v>773</v>
      </c>
      <c r="C785" s="11"/>
      <c r="D785" s="24" t="e">
        <f t="shared" si="126"/>
        <v>#NUM!</v>
      </c>
      <c r="E785" s="25">
        <f t="shared" si="127"/>
        <v>-1</v>
      </c>
      <c r="F785" s="11"/>
      <c r="G785" s="29" t="e">
        <f t="shared" si="128"/>
        <v>#NUM!</v>
      </c>
      <c r="H785" s="25">
        <f t="shared" si="129"/>
        <v>-1</v>
      </c>
      <c r="I785" s="11"/>
      <c r="J785" s="29" t="e">
        <f t="shared" si="130"/>
        <v>#NUM!</v>
      </c>
      <c r="K785" s="25">
        <f t="shared" si="131"/>
        <v>-1</v>
      </c>
      <c r="L785" s="23">
        <f t="shared" si="132"/>
        <v>0.77300000000000002</v>
      </c>
      <c r="M785" s="29">
        <f t="shared" si="133"/>
        <v>1.8667451625503513E-21</v>
      </c>
      <c r="N785" s="25">
        <f t="shared" si="134"/>
        <v>-1</v>
      </c>
      <c r="O785" s="11"/>
    </row>
    <row r="786" spans="2:15" s="1" customFormat="1" hidden="1" outlineLevel="1" x14ac:dyDescent="0.2">
      <c r="B786" s="26">
        <v>774</v>
      </c>
      <c r="C786" s="11"/>
      <c r="D786" s="24" t="e">
        <f t="shared" si="126"/>
        <v>#NUM!</v>
      </c>
      <c r="E786" s="25">
        <f t="shared" si="127"/>
        <v>-1</v>
      </c>
      <c r="F786" s="11"/>
      <c r="G786" s="29" t="e">
        <f t="shared" si="128"/>
        <v>#NUM!</v>
      </c>
      <c r="H786" s="25">
        <f t="shared" si="129"/>
        <v>-1</v>
      </c>
      <c r="I786" s="11"/>
      <c r="J786" s="29" t="e">
        <f t="shared" si="130"/>
        <v>#NUM!</v>
      </c>
      <c r="K786" s="25">
        <f t="shared" si="131"/>
        <v>-1</v>
      </c>
      <c r="L786" s="23">
        <f t="shared" si="132"/>
        <v>0.77400000000000002</v>
      </c>
      <c r="M786" s="29">
        <f t="shared" si="133"/>
        <v>9.3219926564818589E-22</v>
      </c>
      <c r="N786" s="25">
        <f t="shared" si="134"/>
        <v>-1</v>
      </c>
      <c r="O786" s="11"/>
    </row>
    <row r="787" spans="2:15" s="1" customFormat="1" hidden="1" outlineLevel="1" x14ac:dyDescent="0.2">
      <c r="B787" s="26">
        <v>775</v>
      </c>
      <c r="C787" s="11"/>
      <c r="D787" s="24" t="e">
        <f t="shared" si="126"/>
        <v>#NUM!</v>
      </c>
      <c r="E787" s="25">
        <f t="shared" si="127"/>
        <v>-1</v>
      </c>
      <c r="F787" s="11"/>
      <c r="G787" s="29" t="e">
        <f t="shared" si="128"/>
        <v>#NUM!</v>
      </c>
      <c r="H787" s="25">
        <f t="shared" si="129"/>
        <v>-1</v>
      </c>
      <c r="I787" s="11"/>
      <c r="J787" s="29" t="e">
        <f t="shared" si="130"/>
        <v>#NUM!</v>
      </c>
      <c r="K787" s="25">
        <f t="shared" si="131"/>
        <v>-1</v>
      </c>
      <c r="L787" s="23">
        <f t="shared" si="132"/>
        <v>0.77500000000000002</v>
      </c>
      <c r="M787" s="29">
        <f t="shared" si="133"/>
        <v>4.6286497451780399E-22</v>
      </c>
      <c r="N787" s="25">
        <f t="shared" si="134"/>
        <v>-1</v>
      </c>
      <c r="O787" s="11"/>
    </row>
    <row r="788" spans="2:15" s="1" customFormat="1" hidden="1" outlineLevel="1" x14ac:dyDescent="0.2">
      <c r="B788" s="26">
        <v>776</v>
      </c>
      <c r="C788" s="11"/>
      <c r="D788" s="24" t="e">
        <f t="shared" si="126"/>
        <v>#NUM!</v>
      </c>
      <c r="E788" s="25">
        <f t="shared" si="127"/>
        <v>-1</v>
      </c>
      <c r="F788" s="11"/>
      <c r="G788" s="29" t="e">
        <f t="shared" si="128"/>
        <v>#NUM!</v>
      </c>
      <c r="H788" s="25">
        <f t="shared" si="129"/>
        <v>-1</v>
      </c>
      <c r="I788" s="11"/>
      <c r="J788" s="29" t="e">
        <f t="shared" si="130"/>
        <v>#NUM!</v>
      </c>
      <c r="K788" s="25">
        <f t="shared" si="131"/>
        <v>-1</v>
      </c>
      <c r="L788" s="23">
        <f t="shared" si="132"/>
        <v>0.77600000000000002</v>
      </c>
      <c r="M788" s="29">
        <f t="shared" si="133"/>
        <v>2.2851459368174002E-22</v>
      </c>
      <c r="N788" s="25">
        <f t="shared" si="134"/>
        <v>-1</v>
      </c>
      <c r="O788" s="11"/>
    </row>
    <row r="789" spans="2:15" s="1" customFormat="1" hidden="1" outlineLevel="1" x14ac:dyDescent="0.2">
      <c r="B789" s="26">
        <v>777</v>
      </c>
      <c r="C789" s="11"/>
      <c r="D789" s="24" t="e">
        <f t="shared" si="126"/>
        <v>#NUM!</v>
      </c>
      <c r="E789" s="25">
        <f t="shared" si="127"/>
        <v>-1</v>
      </c>
      <c r="F789" s="11"/>
      <c r="G789" s="29" t="e">
        <f t="shared" si="128"/>
        <v>#NUM!</v>
      </c>
      <c r="H789" s="25">
        <f t="shared" si="129"/>
        <v>-1</v>
      </c>
      <c r="I789" s="11"/>
      <c r="J789" s="29" t="e">
        <f t="shared" si="130"/>
        <v>#NUM!</v>
      </c>
      <c r="K789" s="25">
        <f t="shared" si="131"/>
        <v>-1</v>
      </c>
      <c r="L789" s="23">
        <f t="shared" si="132"/>
        <v>0.77700000000000002</v>
      </c>
      <c r="M789" s="29">
        <f t="shared" si="133"/>
        <v>1.1217078667212171E-22</v>
      </c>
      <c r="N789" s="25">
        <f t="shared" si="134"/>
        <v>-1</v>
      </c>
      <c r="O789" s="11"/>
    </row>
    <row r="790" spans="2:15" s="1" customFormat="1" hidden="1" outlineLevel="1" x14ac:dyDescent="0.2">
      <c r="B790" s="26">
        <v>778</v>
      </c>
      <c r="C790" s="11"/>
      <c r="D790" s="24" t="e">
        <f t="shared" si="126"/>
        <v>#NUM!</v>
      </c>
      <c r="E790" s="25">
        <f t="shared" si="127"/>
        <v>-1</v>
      </c>
      <c r="F790" s="11"/>
      <c r="G790" s="29" t="e">
        <f t="shared" si="128"/>
        <v>#NUM!</v>
      </c>
      <c r="H790" s="25">
        <f t="shared" si="129"/>
        <v>-1</v>
      </c>
      <c r="I790" s="11"/>
      <c r="J790" s="29" t="e">
        <f t="shared" si="130"/>
        <v>#NUM!</v>
      </c>
      <c r="K790" s="25">
        <f t="shared" si="131"/>
        <v>-1</v>
      </c>
      <c r="L790" s="23">
        <f t="shared" si="132"/>
        <v>0.77800000000000002</v>
      </c>
      <c r="M790" s="29">
        <f t="shared" si="133"/>
        <v>5.4744923989319534E-23</v>
      </c>
      <c r="N790" s="25">
        <f t="shared" si="134"/>
        <v>-1</v>
      </c>
      <c r="O790" s="11"/>
    </row>
    <row r="791" spans="2:15" s="1" customFormat="1" hidden="1" outlineLevel="1" x14ac:dyDescent="0.2">
      <c r="B791" s="26">
        <v>779</v>
      </c>
      <c r="C791" s="11"/>
      <c r="D791" s="24" t="e">
        <f t="shared" si="126"/>
        <v>#NUM!</v>
      </c>
      <c r="E791" s="25">
        <f t="shared" si="127"/>
        <v>-1</v>
      </c>
      <c r="F791" s="11"/>
      <c r="G791" s="29" t="e">
        <f t="shared" si="128"/>
        <v>#NUM!</v>
      </c>
      <c r="H791" s="25">
        <f t="shared" si="129"/>
        <v>-1</v>
      </c>
      <c r="I791" s="11"/>
      <c r="J791" s="29" t="e">
        <f t="shared" si="130"/>
        <v>#NUM!</v>
      </c>
      <c r="K791" s="25">
        <f t="shared" si="131"/>
        <v>-1</v>
      </c>
      <c r="L791" s="23">
        <f t="shared" si="132"/>
        <v>0.77900000000000003</v>
      </c>
      <c r="M791" s="29">
        <f t="shared" si="133"/>
        <v>2.6564289175819038E-23</v>
      </c>
      <c r="N791" s="25">
        <f t="shared" si="134"/>
        <v>-1</v>
      </c>
      <c r="O791" s="11"/>
    </row>
    <row r="792" spans="2:15" s="1" customFormat="1" hidden="1" outlineLevel="1" x14ac:dyDescent="0.2">
      <c r="B792" s="26">
        <v>780</v>
      </c>
      <c r="C792" s="11"/>
      <c r="D792" s="24" t="e">
        <f t="shared" si="126"/>
        <v>#NUM!</v>
      </c>
      <c r="E792" s="25">
        <f t="shared" si="127"/>
        <v>-1</v>
      </c>
      <c r="F792" s="11"/>
      <c r="G792" s="29" t="e">
        <f t="shared" si="128"/>
        <v>#NUM!</v>
      </c>
      <c r="H792" s="25">
        <f t="shared" si="129"/>
        <v>-1</v>
      </c>
      <c r="I792" s="11"/>
      <c r="J792" s="29" t="e">
        <f t="shared" si="130"/>
        <v>#NUM!</v>
      </c>
      <c r="K792" s="25">
        <f t="shared" si="131"/>
        <v>-1</v>
      </c>
      <c r="L792" s="23">
        <f t="shared" si="132"/>
        <v>0.78</v>
      </c>
      <c r="M792" s="29">
        <f t="shared" si="133"/>
        <v>1.2815474642928836E-23</v>
      </c>
      <c r="N792" s="25">
        <f t="shared" si="134"/>
        <v>-1</v>
      </c>
      <c r="O792" s="11"/>
    </row>
    <row r="793" spans="2:15" s="1" customFormat="1" hidden="1" outlineLevel="1" x14ac:dyDescent="0.2">
      <c r="B793" s="26">
        <v>781</v>
      </c>
      <c r="C793" s="11"/>
      <c r="D793" s="24" t="e">
        <f t="shared" si="126"/>
        <v>#NUM!</v>
      </c>
      <c r="E793" s="25">
        <f t="shared" si="127"/>
        <v>-1</v>
      </c>
      <c r="F793" s="11"/>
      <c r="G793" s="29" t="e">
        <f t="shared" si="128"/>
        <v>#NUM!</v>
      </c>
      <c r="H793" s="25">
        <f t="shared" si="129"/>
        <v>-1</v>
      </c>
      <c r="I793" s="11"/>
      <c r="J793" s="29" t="e">
        <f t="shared" si="130"/>
        <v>#NUM!</v>
      </c>
      <c r="K793" s="25">
        <f t="shared" si="131"/>
        <v>-1</v>
      </c>
      <c r="L793" s="23">
        <f t="shared" si="132"/>
        <v>0.78100000000000003</v>
      </c>
      <c r="M793" s="29">
        <f t="shared" si="133"/>
        <v>6.1467445946292519E-24</v>
      </c>
      <c r="N793" s="25">
        <f t="shared" si="134"/>
        <v>-1</v>
      </c>
      <c r="O793" s="11"/>
    </row>
    <row r="794" spans="2:15" s="1" customFormat="1" hidden="1" outlineLevel="1" x14ac:dyDescent="0.2">
      <c r="B794" s="26">
        <v>782</v>
      </c>
      <c r="C794" s="11"/>
      <c r="D794" s="24" t="e">
        <f t="shared" si="126"/>
        <v>#NUM!</v>
      </c>
      <c r="E794" s="25">
        <f t="shared" si="127"/>
        <v>-1</v>
      </c>
      <c r="F794" s="11"/>
      <c r="G794" s="29" t="e">
        <f t="shared" si="128"/>
        <v>#NUM!</v>
      </c>
      <c r="H794" s="25">
        <f t="shared" si="129"/>
        <v>-1</v>
      </c>
      <c r="I794" s="11"/>
      <c r="J794" s="29" t="e">
        <f t="shared" si="130"/>
        <v>#NUM!</v>
      </c>
      <c r="K794" s="25">
        <f t="shared" si="131"/>
        <v>-1</v>
      </c>
      <c r="L794" s="23">
        <f t="shared" si="132"/>
        <v>0.78200000000000003</v>
      </c>
      <c r="M794" s="29">
        <f t="shared" si="133"/>
        <v>2.931037366838267E-24</v>
      </c>
      <c r="N794" s="25">
        <f t="shared" si="134"/>
        <v>-1</v>
      </c>
      <c r="O794" s="11"/>
    </row>
    <row r="795" spans="2:15" s="1" customFormat="1" hidden="1" outlineLevel="1" x14ac:dyDescent="0.2">
      <c r="B795" s="26">
        <v>783</v>
      </c>
      <c r="C795" s="11"/>
      <c r="D795" s="24" t="e">
        <f t="shared" si="126"/>
        <v>#NUM!</v>
      </c>
      <c r="E795" s="25">
        <f t="shared" si="127"/>
        <v>-1</v>
      </c>
      <c r="F795" s="11"/>
      <c r="G795" s="29" t="e">
        <f t="shared" si="128"/>
        <v>#NUM!</v>
      </c>
      <c r="H795" s="25">
        <f t="shared" si="129"/>
        <v>-1</v>
      </c>
      <c r="I795" s="11"/>
      <c r="J795" s="29" t="e">
        <f t="shared" si="130"/>
        <v>#NUM!</v>
      </c>
      <c r="K795" s="25">
        <f t="shared" si="131"/>
        <v>-1</v>
      </c>
      <c r="L795" s="23">
        <f t="shared" si="132"/>
        <v>0.78300000000000003</v>
      </c>
      <c r="M795" s="29">
        <f t="shared" si="133"/>
        <v>1.3894883571901092E-24</v>
      </c>
      <c r="N795" s="25">
        <f t="shared" si="134"/>
        <v>-1</v>
      </c>
      <c r="O795" s="11"/>
    </row>
    <row r="796" spans="2:15" s="1" customFormat="1" hidden="1" outlineLevel="1" x14ac:dyDescent="0.2">
      <c r="B796" s="26">
        <v>784</v>
      </c>
      <c r="C796" s="11"/>
      <c r="D796" s="24" t="e">
        <f t="shared" si="126"/>
        <v>#NUM!</v>
      </c>
      <c r="E796" s="25">
        <f t="shared" si="127"/>
        <v>-1</v>
      </c>
      <c r="F796" s="11"/>
      <c r="G796" s="29" t="e">
        <f t="shared" si="128"/>
        <v>#NUM!</v>
      </c>
      <c r="H796" s="25">
        <f t="shared" si="129"/>
        <v>-1</v>
      </c>
      <c r="I796" s="11"/>
      <c r="J796" s="29" t="e">
        <f t="shared" si="130"/>
        <v>#NUM!</v>
      </c>
      <c r="K796" s="25">
        <f t="shared" si="131"/>
        <v>-1</v>
      </c>
      <c r="L796" s="23">
        <f t="shared" si="132"/>
        <v>0.78400000000000003</v>
      </c>
      <c r="M796" s="29">
        <f t="shared" si="133"/>
        <v>6.5484333050008605E-25</v>
      </c>
      <c r="N796" s="25">
        <f t="shared" si="134"/>
        <v>-1</v>
      </c>
      <c r="O796" s="11"/>
    </row>
    <row r="797" spans="2:15" s="1" customFormat="1" hidden="1" outlineLevel="1" x14ac:dyDescent="0.2">
      <c r="B797" s="26">
        <v>785</v>
      </c>
      <c r="C797" s="11"/>
      <c r="D797" s="24" t="e">
        <f t="shared" si="126"/>
        <v>#NUM!</v>
      </c>
      <c r="E797" s="25">
        <f t="shared" si="127"/>
        <v>-1</v>
      </c>
      <c r="F797" s="11"/>
      <c r="G797" s="29" t="e">
        <f t="shared" si="128"/>
        <v>#NUM!</v>
      </c>
      <c r="H797" s="25">
        <f t="shared" si="129"/>
        <v>-1</v>
      </c>
      <c r="I797" s="11"/>
      <c r="J797" s="29" t="e">
        <f t="shared" si="130"/>
        <v>#NUM!</v>
      </c>
      <c r="K797" s="25">
        <f t="shared" si="131"/>
        <v>-1</v>
      </c>
      <c r="L797" s="23">
        <f t="shared" si="132"/>
        <v>0.78500000000000003</v>
      </c>
      <c r="M797" s="29">
        <f t="shared" si="133"/>
        <v>3.0680351321898916E-25</v>
      </c>
      <c r="N797" s="25">
        <f t="shared" si="134"/>
        <v>-1</v>
      </c>
      <c r="O797" s="11"/>
    </row>
    <row r="798" spans="2:15" s="1" customFormat="1" hidden="1" outlineLevel="1" x14ac:dyDescent="0.2">
      <c r="B798" s="26">
        <v>786</v>
      </c>
      <c r="C798" s="11"/>
      <c r="D798" s="24" t="e">
        <f t="shared" si="126"/>
        <v>#NUM!</v>
      </c>
      <c r="E798" s="25">
        <f t="shared" si="127"/>
        <v>-1</v>
      </c>
      <c r="F798" s="11"/>
      <c r="G798" s="29" t="e">
        <f t="shared" si="128"/>
        <v>#NUM!</v>
      </c>
      <c r="H798" s="25">
        <f t="shared" si="129"/>
        <v>-1</v>
      </c>
      <c r="I798" s="11"/>
      <c r="J798" s="29" t="e">
        <f t="shared" si="130"/>
        <v>#NUM!</v>
      </c>
      <c r="K798" s="25">
        <f t="shared" si="131"/>
        <v>-1</v>
      </c>
      <c r="L798" s="23">
        <f t="shared" si="132"/>
        <v>0.78600000000000003</v>
      </c>
      <c r="M798" s="29">
        <f t="shared" si="133"/>
        <v>1.42894353433435E-25</v>
      </c>
      <c r="N798" s="25">
        <f t="shared" si="134"/>
        <v>-1</v>
      </c>
      <c r="O798" s="11"/>
    </row>
    <row r="799" spans="2:15" s="1" customFormat="1" hidden="1" outlineLevel="1" x14ac:dyDescent="0.2">
      <c r="B799" s="26">
        <v>787</v>
      </c>
      <c r="C799" s="11"/>
      <c r="D799" s="24" t="e">
        <f t="shared" si="126"/>
        <v>#NUM!</v>
      </c>
      <c r="E799" s="25">
        <f t="shared" si="127"/>
        <v>-1</v>
      </c>
      <c r="F799" s="11"/>
      <c r="G799" s="29" t="e">
        <f t="shared" si="128"/>
        <v>#NUM!</v>
      </c>
      <c r="H799" s="25">
        <f t="shared" si="129"/>
        <v>-1</v>
      </c>
      <c r="I799" s="11"/>
      <c r="J799" s="29" t="e">
        <f t="shared" si="130"/>
        <v>#NUM!</v>
      </c>
      <c r="K799" s="25">
        <f t="shared" si="131"/>
        <v>-1</v>
      </c>
      <c r="L799" s="23">
        <f t="shared" si="132"/>
        <v>0.78700000000000003</v>
      </c>
      <c r="M799" s="29">
        <f t="shared" si="133"/>
        <v>6.6159609635961309E-26</v>
      </c>
      <c r="N799" s="25">
        <f t="shared" si="134"/>
        <v>-1</v>
      </c>
      <c r="O799" s="11"/>
    </row>
    <row r="800" spans="2:15" s="1" customFormat="1" hidden="1" outlineLevel="1" x14ac:dyDescent="0.2">
      <c r="B800" s="26">
        <v>788</v>
      </c>
      <c r="C800" s="11"/>
      <c r="D800" s="24" t="e">
        <f t="shared" si="126"/>
        <v>#NUM!</v>
      </c>
      <c r="E800" s="25">
        <f t="shared" si="127"/>
        <v>-1</v>
      </c>
      <c r="F800" s="11"/>
      <c r="G800" s="29" t="e">
        <f t="shared" si="128"/>
        <v>#NUM!</v>
      </c>
      <c r="H800" s="25">
        <f t="shared" si="129"/>
        <v>-1</v>
      </c>
      <c r="I800" s="11"/>
      <c r="J800" s="29" t="e">
        <f t="shared" si="130"/>
        <v>#NUM!</v>
      </c>
      <c r="K800" s="25">
        <f t="shared" si="131"/>
        <v>-1</v>
      </c>
      <c r="L800" s="23">
        <f t="shared" si="132"/>
        <v>0.78800000000000003</v>
      </c>
      <c r="M800" s="29">
        <f t="shared" si="133"/>
        <v>3.0449849146143498E-26</v>
      </c>
      <c r="N800" s="25">
        <f t="shared" si="134"/>
        <v>-1</v>
      </c>
      <c r="O800" s="11"/>
    </row>
    <row r="801" spans="2:15" s="1" customFormat="1" hidden="1" outlineLevel="1" x14ac:dyDescent="0.2">
      <c r="B801" s="26">
        <v>789</v>
      </c>
      <c r="C801" s="11"/>
      <c r="D801" s="24" t="e">
        <f t="shared" si="126"/>
        <v>#NUM!</v>
      </c>
      <c r="E801" s="25">
        <f t="shared" si="127"/>
        <v>-1</v>
      </c>
      <c r="F801" s="11"/>
      <c r="G801" s="29" t="e">
        <f t="shared" si="128"/>
        <v>#NUM!</v>
      </c>
      <c r="H801" s="25">
        <f t="shared" si="129"/>
        <v>-1</v>
      </c>
      <c r="I801" s="11"/>
      <c r="J801" s="29" t="e">
        <f t="shared" si="130"/>
        <v>#NUM!</v>
      </c>
      <c r="K801" s="25">
        <f t="shared" si="131"/>
        <v>-1</v>
      </c>
      <c r="L801" s="23">
        <f t="shared" si="132"/>
        <v>0.78900000000000003</v>
      </c>
      <c r="M801" s="29">
        <f t="shared" si="133"/>
        <v>1.3931017202613357E-26</v>
      </c>
      <c r="N801" s="25">
        <f t="shared" si="134"/>
        <v>-1</v>
      </c>
      <c r="O801" s="11"/>
    </row>
    <row r="802" spans="2:15" s="1" customFormat="1" hidden="1" outlineLevel="1" x14ac:dyDescent="0.2">
      <c r="B802" s="26">
        <v>790</v>
      </c>
      <c r="C802" s="11"/>
      <c r="D802" s="24" t="e">
        <f t="shared" si="126"/>
        <v>#NUM!</v>
      </c>
      <c r="E802" s="25">
        <f t="shared" si="127"/>
        <v>-1</v>
      </c>
      <c r="F802" s="11"/>
      <c r="G802" s="29" t="e">
        <f t="shared" si="128"/>
        <v>#NUM!</v>
      </c>
      <c r="H802" s="25">
        <f t="shared" si="129"/>
        <v>-1</v>
      </c>
      <c r="I802" s="11"/>
      <c r="J802" s="29" t="e">
        <f t="shared" si="130"/>
        <v>#NUM!</v>
      </c>
      <c r="K802" s="25">
        <f t="shared" si="131"/>
        <v>-1</v>
      </c>
      <c r="L802" s="23">
        <f t="shared" si="132"/>
        <v>0.79</v>
      </c>
      <c r="M802" s="29">
        <f t="shared" si="133"/>
        <v>6.3354434373704255E-27</v>
      </c>
      <c r="N802" s="25">
        <f t="shared" si="134"/>
        <v>-1</v>
      </c>
      <c r="O802" s="11"/>
    </row>
    <row r="803" spans="2:15" s="1" customFormat="1" hidden="1" outlineLevel="1" x14ac:dyDescent="0.2">
      <c r="B803" s="26">
        <v>791</v>
      </c>
      <c r="C803" s="11"/>
      <c r="D803" s="24" t="e">
        <f t="shared" si="126"/>
        <v>#NUM!</v>
      </c>
      <c r="E803" s="25">
        <f t="shared" si="127"/>
        <v>-1</v>
      </c>
      <c r="F803" s="11"/>
      <c r="G803" s="29" t="e">
        <f t="shared" si="128"/>
        <v>#NUM!</v>
      </c>
      <c r="H803" s="25">
        <f t="shared" si="129"/>
        <v>-1</v>
      </c>
      <c r="I803" s="11"/>
      <c r="J803" s="29" t="e">
        <f t="shared" si="130"/>
        <v>#NUM!</v>
      </c>
      <c r="K803" s="25">
        <f t="shared" si="131"/>
        <v>-1</v>
      </c>
      <c r="L803" s="23">
        <f t="shared" si="132"/>
        <v>0.79100000000000004</v>
      </c>
      <c r="M803" s="29">
        <f t="shared" si="133"/>
        <v>2.863905308928519E-27</v>
      </c>
      <c r="N803" s="25">
        <f t="shared" si="134"/>
        <v>-1</v>
      </c>
      <c r="O803" s="11"/>
    </row>
    <row r="804" spans="2:15" s="1" customFormat="1" hidden="1" outlineLevel="1" x14ac:dyDescent="0.2">
      <c r="B804" s="26">
        <v>792</v>
      </c>
      <c r="C804" s="11"/>
      <c r="D804" s="24" t="e">
        <f t="shared" si="126"/>
        <v>#NUM!</v>
      </c>
      <c r="E804" s="25">
        <f t="shared" si="127"/>
        <v>-1</v>
      </c>
      <c r="F804" s="11"/>
      <c r="G804" s="29" t="e">
        <f t="shared" si="128"/>
        <v>#NUM!</v>
      </c>
      <c r="H804" s="25">
        <f t="shared" si="129"/>
        <v>-1</v>
      </c>
      <c r="I804" s="11"/>
      <c r="J804" s="29" t="e">
        <f t="shared" si="130"/>
        <v>#NUM!</v>
      </c>
      <c r="K804" s="25">
        <f t="shared" si="131"/>
        <v>-1</v>
      </c>
      <c r="L804" s="23">
        <f t="shared" si="132"/>
        <v>0.79200000000000004</v>
      </c>
      <c r="M804" s="29">
        <f t="shared" si="133"/>
        <v>1.2868223178631621E-27</v>
      </c>
      <c r="N804" s="25">
        <f t="shared" si="134"/>
        <v>-1</v>
      </c>
      <c r="O804" s="11"/>
    </row>
    <row r="805" spans="2:15" s="1" customFormat="1" hidden="1" outlineLevel="1" x14ac:dyDescent="0.2">
      <c r="B805" s="26">
        <v>793</v>
      </c>
      <c r="C805" s="11"/>
      <c r="D805" s="24" t="e">
        <f t="shared" si="126"/>
        <v>#NUM!</v>
      </c>
      <c r="E805" s="25">
        <f t="shared" si="127"/>
        <v>-1</v>
      </c>
      <c r="F805" s="11"/>
      <c r="G805" s="29" t="e">
        <f t="shared" si="128"/>
        <v>#NUM!</v>
      </c>
      <c r="H805" s="25">
        <f t="shared" si="129"/>
        <v>-1</v>
      </c>
      <c r="I805" s="11"/>
      <c r="J805" s="29" t="e">
        <f t="shared" si="130"/>
        <v>#NUM!</v>
      </c>
      <c r="K805" s="25">
        <f t="shared" si="131"/>
        <v>-1</v>
      </c>
      <c r="L805" s="23">
        <f t="shared" si="132"/>
        <v>0.79300000000000004</v>
      </c>
      <c r="M805" s="29">
        <f t="shared" si="133"/>
        <v>5.7470841666197169E-28</v>
      </c>
      <c r="N805" s="25">
        <f t="shared" si="134"/>
        <v>-1</v>
      </c>
      <c r="O805" s="11"/>
    </row>
    <row r="806" spans="2:15" s="1" customFormat="1" hidden="1" outlineLevel="1" x14ac:dyDescent="0.2">
      <c r="B806" s="26">
        <v>794</v>
      </c>
      <c r="C806" s="11"/>
      <c r="D806" s="24" t="e">
        <f t="shared" si="126"/>
        <v>#NUM!</v>
      </c>
      <c r="E806" s="25">
        <f t="shared" si="127"/>
        <v>-1</v>
      </c>
      <c r="F806" s="11"/>
      <c r="G806" s="29" t="e">
        <f t="shared" si="128"/>
        <v>#NUM!</v>
      </c>
      <c r="H806" s="25">
        <f t="shared" si="129"/>
        <v>-1</v>
      </c>
      <c r="I806" s="11"/>
      <c r="J806" s="29" t="e">
        <f t="shared" si="130"/>
        <v>#NUM!</v>
      </c>
      <c r="K806" s="25">
        <f t="shared" si="131"/>
        <v>-1</v>
      </c>
      <c r="L806" s="23">
        <f t="shared" si="132"/>
        <v>0.79400000000000004</v>
      </c>
      <c r="M806" s="29">
        <f t="shared" si="133"/>
        <v>2.5511513587339589E-28</v>
      </c>
      <c r="N806" s="25">
        <f t="shared" si="134"/>
        <v>-1</v>
      </c>
      <c r="O806" s="11"/>
    </row>
    <row r="807" spans="2:15" s="1" customFormat="1" hidden="1" outlineLevel="1" x14ac:dyDescent="0.2">
      <c r="B807" s="26">
        <v>795</v>
      </c>
      <c r="C807" s="11"/>
      <c r="D807" s="24" t="e">
        <f t="shared" si="126"/>
        <v>#NUM!</v>
      </c>
      <c r="E807" s="25">
        <f t="shared" si="127"/>
        <v>-1</v>
      </c>
      <c r="F807" s="11"/>
      <c r="G807" s="29" t="e">
        <f t="shared" si="128"/>
        <v>#NUM!</v>
      </c>
      <c r="H807" s="25">
        <f t="shared" si="129"/>
        <v>-1</v>
      </c>
      <c r="I807" s="11"/>
      <c r="J807" s="29" t="e">
        <f t="shared" si="130"/>
        <v>#NUM!</v>
      </c>
      <c r="K807" s="25">
        <f t="shared" si="131"/>
        <v>-1</v>
      </c>
      <c r="L807" s="23">
        <f t="shared" si="132"/>
        <v>0.79500000000000004</v>
      </c>
      <c r="M807" s="29">
        <f t="shared" si="133"/>
        <v>1.1255768258932438E-28</v>
      </c>
      <c r="N807" s="25">
        <f t="shared" si="134"/>
        <v>-1</v>
      </c>
      <c r="O807" s="11"/>
    </row>
    <row r="808" spans="2:15" s="1" customFormat="1" hidden="1" outlineLevel="1" x14ac:dyDescent="0.2">
      <c r="B808" s="26">
        <v>796</v>
      </c>
      <c r="C808" s="11"/>
      <c r="D808" s="24" t="e">
        <f t="shared" si="126"/>
        <v>#NUM!</v>
      </c>
      <c r="E808" s="25">
        <f t="shared" si="127"/>
        <v>-1</v>
      </c>
      <c r="F808" s="11"/>
      <c r="G808" s="29" t="e">
        <f t="shared" si="128"/>
        <v>#NUM!</v>
      </c>
      <c r="H808" s="25">
        <f t="shared" si="129"/>
        <v>-1</v>
      </c>
      <c r="I808" s="11"/>
      <c r="J808" s="29" t="e">
        <f t="shared" si="130"/>
        <v>#NUM!</v>
      </c>
      <c r="K808" s="25">
        <f t="shared" si="131"/>
        <v>-1</v>
      </c>
      <c r="L808" s="23">
        <f t="shared" si="132"/>
        <v>0.79600000000000004</v>
      </c>
      <c r="M808" s="29">
        <f t="shared" si="133"/>
        <v>4.9357682691874666E-29</v>
      </c>
      <c r="N808" s="25">
        <f t="shared" si="134"/>
        <v>-1</v>
      </c>
      <c r="O808" s="11"/>
    </row>
    <row r="809" spans="2:15" s="1" customFormat="1" hidden="1" outlineLevel="1" x14ac:dyDescent="0.2">
      <c r="B809" s="26">
        <v>797</v>
      </c>
      <c r="C809" s="11"/>
      <c r="D809" s="24" t="e">
        <f t="shared" si="126"/>
        <v>#NUM!</v>
      </c>
      <c r="E809" s="25">
        <f t="shared" si="127"/>
        <v>-1</v>
      </c>
      <c r="F809" s="11"/>
      <c r="G809" s="29" t="e">
        <f t="shared" si="128"/>
        <v>#NUM!</v>
      </c>
      <c r="H809" s="25">
        <f t="shared" si="129"/>
        <v>-1</v>
      </c>
      <c r="I809" s="11"/>
      <c r="J809" s="29" t="e">
        <f t="shared" si="130"/>
        <v>#NUM!</v>
      </c>
      <c r="K809" s="25">
        <f t="shared" si="131"/>
        <v>-1</v>
      </c>
      <c r="L809" s="23">
        <f t="shared" si="132"/>
        <v>0.79700000000000004</v>
      </c>
      <c r="M809" s="29">
        <f t="shared" si="133"/>
        <v>2.1511239375902697E-29</v>
      </c>
      <c r="N809" s="25">
        <f t="shared" si="134"/>
        <v>-1</v>
      </c>
      <c r="O809" s="11"/>
    </row>
    <row r="810" spans="2:15" s="1" customFormat="1" hidden="1" outlineLevel="1" x14ac:dyDescent="0.2">
      <c r="B810" s="26">
        <v>798</v>
      </c>
      <c r="C810" s="11"/>
      <c r="D810" s="24" t="e">
        <f t="shared" si="126"/>
        <v>#NUM!</v>
      </c>
      <c r="E810" s="25">
        <f t="shared" si="127"/>
        <v>-1</v>
      </c>
      <c r="F810" s="11"/>
      <c r="G810" s="29" t="e">
        <f t="shared" si="128"/>
        <v>#NUM!</v>
      </c>
      <c r="H810" s="25">
        <f t="shared" si="129"/>
        <v>-1</v>
      </c>
      <c r="I810" s="11"/>
      <c r="J810" s="29" t="e">
        <f t="shared" si="130"/>
        <v>#NUM!</v>
      </c>
      <c r="K810" s="25">
        <f t="shared" si="131"/>
        <v>-1</v>
      </c>
      <c r="L810" s="23">
        <f t="shared" si="132"/>
        <v>0.79800000000000004</v>
      </c>
      <c r="M810" s="29">
        <f t="shared" si="133"/>
        <v>9.3174571692207585E-30</v>
      </c>
      <c r="N810" s="25">
        <f t="shared" si="134"/>
        <v>-1</v>
      </c>
      <c r="O810" s="11"/>
    </row>
    <row r="811" spans="2:15" s="1" customFormat="1" hidden="1" outlineLevel="1" x14ac:dyDescent="0.2">
      <c r="B811" s="26">
        <v>799</v>
      </c>
      <c r="C811" s="11"/>
      <c r="D811" s="24" t="e">
        <f t="shared" si="126"/>
        <v>#NUM!</v>
      </c>
      <c r="E811" s="25">
        <f t="shared" si="127"/>
        <v>-1</v>
      </c>
      <c r="F811" s="11"/>
      <c r="G811" s="29" t="e">
        <f t="shared" si="128"/>
        <v>#NUM!</v>
      </c>
      <c r="H811" s="25">
        <f t="shared" si="129"/>
        <v>-1</v>
      </c>
      <c r="I811" s="11"/>
      <c r="J811" s="29" t="e">
        <f t="shared" si="130"/>
        <v>#NUM!</v>
      </c>
      <c r="K811" s="25">
        <f t="shared" si="131"/>
        <v>-1</v>
      </c>
      <c r="L811" s="23">
        <f t="shared" si="132"/>
        <v>0.79900000000000004</v>
      </c>
      <c r="M811" s="29">
        <f t="shared" si="133"/>
        <v>4.0108906381458504E-30</v>
      </c>
      <c r="N811" s="25">
        <f t="shared" si="134"/>
        <v>-1</v>
      </c>
      <c r="O811" s="11"/>
    </row>
    <row r="812" spans="2:15" s="1" customFormat="1" hidden="1" outlineLevel="1" x14ac:dyDescent="0.2">
      <c r="B812" s="26">
        <v>800</v>
      </c>
      <c r="C812" s="11"/>
      <c r="D812" s="24" t="e">
        <f t="shared" si="126"/>
        <v>#NUM!</v>
      </c>
      <c r="E812" s="25">
        <f t="shared" si="127"/>
        <v>-1</v>
      </c>
      <c r="F812" s="11"/>
      <c r="G812" s="29" t="e">
        <f t="shared" si="128"/>
        <v>#NUM!</v>
      </c>
      <c r="H812" s="25">
        <f t="shared" si="129"/>
        <v>-1</v>
      </c>
      <c r="I812" s="11"/>
      <c r="J812" s="29" t="e">
        <f t="shared" si="130"/>
        <v>#NUM!</v>
      </c>
      <c r="K812" s="25">
        <f t="shared" si="131"/>
        <v>-1</v>
      </c>
      <c r="L812" s="23">
        <f t="shared" si="132"/>
        <v>0.8</v>
      </c>
      <c r="M812" s="29">
        <f t="shared" si="133"/>
        <v>1.715875275366158E-30</v>
      </c>
      <c r="N812" s="25">
        <f t="shared" si="134"/>
        <v>-1</v>
      </c>
      <c r="O812" s="11"/>
    </row>
    <row r="813" spans="2:15" s="1" customFormat="1" hidden="1" outlineLevel="1" x14ac:dyDescent="0.2">
      <c r="B813" s="26">
        <v>801</v>
      </c>
      <c r="C813" s="11"/>
      <c r="D813" s="24" t="e">
        <f t="shared" si="126"/>
        <v>#NUM!</v>
      </c>
      <c r="E813" s="25">
        <f t="shared" si="127"/>
        <v>-1</v>
      </c>
      <c r="F813" s="11"/>
      <c r="G813" s="29" t="e">
        <f t="shared" si="128"/>
        <v>#NUM!</v>
      </c>
      <c r="H813" s="25">
        <f t="shared" si="129"/>
        <v>-1</v>
      </c>
      <c r="I813" s="11"/>
      <c r="J813" s="29" t="e">
        <f t="shared" si="130"/>
        <v>#NUM!</v>
      </c>
      <c r="K813" s="25">
        <f t="shared" si="131"/>
        <v>-1</v>
      </c>
      <c r="L813" s="23">
        <f t="shared" si="132"/>
        <v>0.80100000000000005</v>
      </c>
      <c r="M813" s="29">
        <f t="shared" si="133"/>
        <v>7.29494499092879E-31</v>
      </c>
      <c r="N813" s="25">
        <f t="shared" si="134"/>
        <v>-1</v>
      </c>
      <c r="O813" s="11"/>
    </row>
    <row r="814" spans="2:15" s="1" customFormat="1" hidden="1" outlineLevel="1" x14ac:dyDescent="0.2">
      <c r="B814" s="26">
        <v>802</v>
      </c>
      <c r="C814" s="11"/>
      <c r="D814" s="24" t="e">
        <f t="shared" si="126"/>
        <v>#NUM!</v>
      </c>
      <c r="E814" s="25">
        <f t="shared" si="127"/>
        <v>-1</v>
      </c>
      <c r="F814" s="11"/>
      <c r="G814" s="29" t="e">
        <f t="shared" si="128"/>
        <v>#NUM!</v>
      </c>
      <c r="H814" s="25">
        <f t="shared" si="129"/>
        <v>-1</v>
      </c>
      <c r="I814" s="11"/>
      <c r="J814" s="29" t="e">
        <f t="shared" si="130"/>
        <v>#NUM!</v>
      </c>
      <c r="K814" s="25">
        <f t="shared" si="131"/>
        <v>-1</v>
      </c>
      <c r="L814" s="23">
        <f t="shared" si="132"/>
        <v>0.80200000000000005</v>
      </c>
      <c r="M814" s="29">
        <f t="shared" si="133"/>
        <v>3.0820491120600824E-31</v>
      </c>
      <c r="N814" s="25">
        <f t="shared" si="134"/>
        <v>-1</v>
      </c>
      <c r="O814" s="11"/>
    </row>
    <row r="815" spans="2:15" s="1" customFormat="1" hidden="1" outlineLevel="1" x14ac:dyDescent="0.2">
      <c r="B815" s="26">
        <v>803</v>
      </c>
      <c r="C815" s="11"/>
      <c r="D815" s="24" t="e">
        <f t="shared" si="126"/>
        <v>#NUM!</v>
      </c>
      <c r="E815" s="25">
        <f t="shared" si="127"/>
        <v>-1</v>
      </c>
      <c r="F815" s="11"/>
      <c r="G815" s="29" t="e">
        <f t="shared" si="128"/>
        <v>#NUM!</v>
      </c>
      <c r="H815" s="25">
        <f t="shared" si="129"/>
        <v>-1</v>
      </c>
      <c r="I815" s="11"/>
      <c r="J815" s="29" t="e">
        <f t="shared" si="130"/>
        <v>#NUM!</v>
      </c>
      <c r="K815" s="25">
        <f t="shared" si="131"/>
        <v>-1</v>
      </c>
      <c r="L815" s="23">
        <f t="shared" si="132"/>
        <v>0.80300000000000005</v>
      </c>
      <c r="M815" s="29">
        <f t="shared" si="133"/>
        <v>1.2939813747041981E-31</v>
      </c>
      <c r="N815" s="25">
        <f t="shared" si="134"/>
        <v>-1</v>
      </c>
      <c r="O815" s="11"/>
    </row>
    <row r="816" spans="2:15" s="1" customFormat="1" hidden="1" outlineLevel="1" x14ac:dyDescent="0.2">
      <c r="B816" s="26">
        <v>804</v>
      </c>
      <c r="C816" s="11"/>
      <c r="D816" s="24" t="e">
        <f t="shared" si="126"/>
        <v>#NUM!</v>
      </c>
      <c r="E816" s="25">
        <f t="shared" si="127"/>
        <v>-1</v>
      </c>
      <c r="F816" s="11"/>
      <c r="G816" s="29" t="e">
        <f t="shared" si="128"/>
        <v>#NUM!</v>
      </c>
      <c r="H816" s="25">
        <f t="shared" si="129"/>
        <v>-1</v>
      </c>
      <c r="I816" s="11"/>
      <c r="J816" s="29" t="e">
        <f t="shared" si="130"/>
        <v>#NUM!</v>
      </c>
      <c r="K816" s="25">
        <f t="shared" si="131"/>
        <v>-1</v>
      </c>
      <c r="L816" s="23">
        <f t="shared" si="132"/>
        <v>0.80400000000000005</v>
      </c>
      <c r="M816" s="29">
        <f t="shared" si="133"/>
        <v>5.3985487567076643E-32</v>
      </c>
      <c r="N816" s="25">
        <f t="shared" si="134"/>
        <v>-1</v>
      </c>
      <c r="O816" s="11"/>
    </row>
    <row r="817" spans="2:15" s="1" customFormat="1" hidden="1" outlineLevel="1" x14ac:dyDescent="0.2">
      <c r="B817" s="26">
        <v>805</v>
      </c>
      <c r="C817" s="11"/>
      <c r="D817" s="24" t="e">
        <f t="shared" si="126"/>
        <v>#NUM!</v>
      </c>
      <c r="E817" s="25">
        <f t="shared" si="127"/>
        <v>-1</v>
      </c>
      <c r="F817" s="11"/>
      <c r="G817" s="29" t="e">
        <f t="shared" si="128"/>
        <v>#NUM!</v>
      </c>
      <c r="H817" s="25">
        <f t="shared" si="129"/>
        <v>-1</v>
      </c>
      <c r="I817" s="11"/>
      <c r="J817" s="29" t="e">
        <f t="shared" si="130"/>
        <v>#NUM!</v>
      </c>
      <c r="K817" s="25">
        <f t="shared" si="131"/>
        <v>-1</v>
      </c>
      <c r="L817" s="23">
        <f t="shared" si="132"/>
        <v>0.80500000000000005</v>
      </c>
      <c r="M817" s="29">
        <f t="shared" si="133"/>
        <v>2.2380822577749734E-32</v>
      </c>
      <c r="N817" s="25">
        <f t="shared" si="134"/>
        <v>-1</v>
      </c>
      <c r="O817" s="11"/>
    </row>
    <row r="818" spans="2:15" s="1" customFormat="1" hidden="1" outlineLevel="1" x14ac:dyDescent="0.2">
      <c r="B818" s="26">
        <v>806</v>
      </c>
      <c r="C818" s="11"/>
      <c r="D818" s="24" t="e">
        <f t="shared" si="126"/>
        <v>#NUM!</v>
      </c>
      <c r="E818" s="25">
        <f t="shared" si="127"/>
        <v>-1</v>
      </c>
      <c r="F818" s="11"/>
      <c r="G818" s="29" t="e">
        <f t="shared" si="128"/>
        <v>#NUM!</v>
      </c>
      <c r="H818" s="25">
        <f t="shared" si="129"/>
        <v>-1</v>
      </c>
      <c r="I818" s="11"/>
      <c r="J818" s="29" t="e">
        <f t="shared" si="130"/>
        <v>#NUM!</v>
      </c>
      <c r="K818" s="25">
        <f t="shared" si="131"/>
        <v>-1</v>
      </c>
      <c r="L818" s="23">
        <f t="shared" si="132"/>
        <v>0.80600000000000005</v>
      </c>
      <c r="M818" s="29">
        <f t="shared" si="133"/>
        <v>9.2196501028654208E-33</v>
      </c>
      <c r="N818" s="25">
        <f t="shared" si="134"/>
        <v>-1</v>
      </c>
      <c r="O818" s="11"/>
    </row>
    <row r="819" spans="2:15" s="1" customFormat="1" hidden="1" outlineLevel="1" x14ac:dyDescent="0.2">
      <c r="B819" s="26">
        <v>807</v>
      </c>
      <c r="C819" s="11"/>
      <c r="D819" s="24" t="e">
        <f t="shared" si="126"/>
        <v>#NUM!</v>
      </c>
      <c r="E819" s="25">
        <f t="shared" si="127"/>
        <v>-1</v>
      </c>
      <c r="F819" s="11"/>
      <c r="G819" s="29" t="e">
        <f t="shared" si="128"/>
        <v>#NUM!</v>
      </c>
      <c r="H819" s="25">
        <f t="shared" si="129"/>
        <v>-1</v>
      </c>
      <c r="I819" s="11"/>
      <c r="J819" s="29" t="e">
        <f t="shared" si="130"/>
        <v>#NUM!</v>
      </c>
      <c r="K819" s="25">
        <f t="shared" si="131"/>
        <v>-1</v>
      </c>
      <c r="L819" s="23">
        <f t="shared" si="132"/>
        <v>0.80700000000000005</v>
      </c>
      <c r="M819" s="29">
        <f t="shared" si="133"/>
        <v>3.7738224172684195E-33</v>
      </c>
      <c r="N819" s="25">
        <f t="shared" si="134"/>
        <v>-1</v>
      </c>
      <c r="O819" s="11"/>
    </row>
    <row r="820" spans="2:15" s="1" customFormat="1" hidden="1" outlineLevel="1" x14ac:dyDescent="0.2">
      <c r="B820" s="26">
        <v>808</v>
      </c>
      <c r="C820" s="11"/>
      <c r="D820" s="24" t="e">
        <f t="shared" si="126"/>
        <v>#NUM!</v>
      </c>
      <c r="E820" s="25">
        <f t="shared" si="127"/>
        <v>-1</v>
      </c>
      <c r="F820" s="11"/>
      <c r="G820" s="29" t="e">
        <f t="shared" si="128"/>
        <v>#NUM!</v>
      </c>
      <c r="H820" s="25">
        <f t="shared" si="129"/>
        <v>-1</v>
      </c>
      <c r="I820" s="11"/>
      <c r="J820" s="29" t="e">
        <f t="shared" si="130"/>
        <v>#NUM!</v>
      </c>
      <c r="K820" s="25">
        <f t="shared" si="131"/>
        <v>-1</v>
      </c>
      <c r="L820" s="23">
        <f t="shared" si="132"/>
        <v>0.80800000000000005</v>
      </c>
      <c r="M820" s="29">
        <f t="shared" si="133"/>
        <v>1.5348510426668156E-33</v>
      </c>
      <c r="N820" s="25">
        <f t="shared" si="134"/>
        <v>-1</v>
      </c>
      <c r="O820" s="11"/>
    </row>
    <row r="821" spans="2:15" s="1" customFormat="1" hidden="1" outlineLevel="1" x14ac:dyDescent="0.2">
      <c r="B821" s="26">
        <v>809</v>
      </c>
      <c r="C821" s="11"/>
      <c r="D821" s="24" t="e">
        <f t="shared" si="126"/>
        <v>#NUM!</v>
      </c>
      <c r="E821" s="25">
        <f t="shared" si="127"/>
        <v>-1</v>
      </c>
      <c r="F821" s="11"/>
      <c r="G821" s="29" t="e">
        <f t="shared" si="128"/>
        <v>#NUM!</v>
      </c>
      <c r="H821" s="25">
        <f t="shared" si="129"/>
        <v>-1</v>
      </c>
      <c r="I821" s="11"/>
      <c r="J821" s="29" t="e">
        <f t="shared" si="130"/>
        <v>#NUM!</v>
      </c>
      <c r="K821" s="25">
        <f t="shared" si="131"/>
        <v>-1</v>
      </c>
      <c r="L821" s="23">
        <f t="shared" si="132"/>
        <v>0.80900000000000005</v>
      </c>
      <c r="M821" s="29">
        <f t="shared" si="133"/>
        <v>6.2023713667519765E-34</v>
      </c>
      <c r="N821" s="25">
        <f t="shared" si="134"/>
        <v>-1</v>
      </c>
      <c r="O821" s="11"/>
    </row>
    <row r="822" spans="2:15" s="1" customFormat="1" hidden="1" outlineLevel="1" x14ac:dyDescent="0.2">
      <c r="B822" s="26">
        <v>810</v>
      </c>
      <c r="C822" s="11"/>
      <c r="D822" s="24" t="e">
        <f t="shared" si="126"/>
        <v>#NUM!</v>
      </c>
      <c r="E822" s="25">
        <f t="shared" si="127"/>
        <v>-1</v>
      </c>
      <c r="F822" s="11"/>
      <c r="G822" s="29" t="e">
        <f t="shared" si="128"/>
        <v>#NUM!</v>
      </c>
      <c r="H822" s="25">
        <f t="shared" si="129"/>
        <v>-1</v>
      </c>
      <c r="I822" s="11"/>
      <c r="J822" s="29" t="e">
        <f t="shared" si="130"/>
        <v>#NUM!</v>
      </c>
      <c r="K822" s="25">
        <f t="shared" si="131"/>
        <v>-1</v>
      </c>
      <c r="L822" s="23">
        <f t="shared" si="132"/>
        <v>0.81</v>
      </c>
      <c r="M822" s="29">
        <f t="shared" si="133"/>
        <v>2.4902614166208159E-34</v>
      </c>
      <c r="N822" s="25">
        <f t="shared" si="134"/>
        <v>-1</v>
      </c>
      <c r="O822" s="11"/>
    </row>
    <row r="823" spans="2:15" s="1" customFormat="1" hidden="1" outlineLevel="1" x14ac:dyDescent="0.2">
      <c r="B823" s="26">
        <v>811</v>
      </c>
      <c r="C823" s="11"/>
      <c r="D823" s="24" t="e">
        <f t="shared" si="126"/>
        <v>#NUM!</v>
      </c>
      <c r="E823" s="25">
        <f t="shared" si="127"/>
        <v>-1</v>
      </c>
      <c r="F823" s="11"/>
      <c r="G823" s="29" t="e">
        <f t="shared" si="128"/>
        <v>#NUM!</v>
      </c>
      <c r="H823" s="25">
        <f t="shared" si="129"/>
        <v>-1</v>
      </c>
      <c r="I823" s="11"/>
      <c r="J823" s="29" t="e">
        <f t="shared" si="130"/>
        <v>#NUM!</v>
      </c>
      <c r="K823" s="25">
        <f t="shared" si="131"/>
        <v>-1</v>
      </c>
      <c r="L823" s="23">
        <f t="shared" si="132"/>
        <v>0.81100000000000005</v>
      </c>
      <c r="M823" s="29">
        <f t="shared" si="133"/>
        <v>9.9338251597793879E-35</v>
      </c>
      <c r="N823" s="25">
        <f t="shared" si="134"/>
        <v>-1</v>
      </c>
      <c r="O823" s="11"/>
    </row>
    <row r="824" spans="2:15" s="1" customFormat="1" hidden="1" outlineLevel="1" x14ac:dyDescent="0.2">
      <c r="B824" s="26">
        <v>812</v>
      </c>
      <c r="C824" s="11"/>
      <c r="D824" s="24" t="e">
        <f t="shared" si="126"/>
        <v>#NUM!</v>
      </c>
      <c r="E824" s="25">
        <f t="shared" si="127"/>
        <v>-1</v>
      </c>
      <c r="F824" s="11"/>
      <c r="G824" s="29" t="e">
        <f t="shared" si="128"/>
        <v>#NUM!</v>
      </c>
      <c r="H824" s="25">
        <f t="shared" si="129"/>
        <v>-1</v>
      </c>
      <c r="I824" s="11"/>
      <c r="J824" s="29" t="e">
        <f t="shared" si="130"/>
        <v>#NUM!</v>
      </c>
      <c r="K824" s="25">
        <f t="shared" si="131"/>
        <v>-1</v>
      </c>
      <c r="L824" s="23">
        <f t="shared" si="132"/>
        <v>0.81200000000000006</v>
      </c>
      <c r="M824" s="29">
        <f t="shared" si="133"/>
        <v>3.9369609964550259E-35</v>
      </c>
      <c r="N824" s="25">
        <f t="shared" si="134"/>
        <v>-1</v>
      </c>
      <c r="O824" s="11"/>
    </row>
    <row r="825" spans="2:15" s="1" customFormat="1" hidden="1" outlineLevel="1" x14ac:dyDescent="0.2">
      <c r="B825" s="26">
        <v>813</v>
      </c>
      <c r="C825" s="11"/>
      <c r="D825" s="24" t="e">
        <f t="shared" si="126"/>
        <v>#NUM!</v>
      </c>
      <c r="E825" s="25">
        <f t="shared" si="127"/>
        <v>-1</v>
      </c>
      <c r="F825" s="11"/>
      <c r="G825" s="29" t="e">
        <f t="shared" si="128"/>
        <v>#NUM!</v>
      </c>
      <c r="H825" s="25">
        <f t="shared" si="129"/>
        <v>-1</v>
      </c>
      <c r="I825" s="11"/>
      <c r="J825" s="29" t="e">
        <f t="shared" si="130"/>
        <v>#NUM!</v>
      </c>
      <c r="K825" s="25">
        <f t="shared" si="131"/>
        <v>-1</v>
      </c>
      <c r="L825" s="23">
        <f t="shared" si="132"/>
        <v>0.81299999999999994</v>
      </c>
      <c r="M825" s="29">
        <f t="shared" si="133"/>
        <v>1.5501268588815025E-35</v>
      </c>
      <c r="N825" s="25">
        <f t="shared" si="134"/>
        <v>-1</v>
      </c>
      <c r="O825" s="11"/>
    </row>
    <row r="826" spans="2:15" s="1" customFormat="1" hidden="1" outlineLevel="1" x14ac:dyDescent="0.2">
      <c r="B826" s="26">
        <v>814</v>
      </c>
      <c r="C826" s="11"/>
      <c r="D826" s="24" t="e">
        <f t="shared" si="126"/>
        <v>#NUM!</v>
      </c>
      <c r="E826" s="25">
        <f t="shared" si="127"/>
        <v>-1</v>
      </c>
      <c r="F826" s="11"/>
      <c r="G826" s="29" t="e">
        <f t="shared" si="128"/>
        <v>#NUM!</v>
      </c>
      <c r="H826" s="25">
        <f t="shared" si="129"/>
        <v>-1</v>
      </c>
      <c r="I826" s="11"/>
      <c r="J826" s="29" t="e">
        <f t="shared" si="130"/>
        <v>#NUM!</v>
      </c>
      <c r="K826" s="25">
        <f t="shared" si="131"/>
        <v>-1</v>
      </c>
      <c r="L826" s="23">
        <f t="shared" si="132"/>
        <v>0.81399999999999995</v>
      </c>
      <c r="M826" s="29">
        <f t="shared" si="133"/>
        <v>6.0634984143975263E-36</v>
      </c>
      <c r="N826" s="25">
        <f t="shared" si="134"/>
        <v>-1</v>
      </c>
      <c r="O826" s="11"/>
    </row>
    <row r="827" spans="2:15" s="1" customFormat="1" hidden="1" outlineLevel="1" x14ac:dyDescent="0.2">
      <c r="B827" s="26">
        <v>815</v>
      </c>
      <c r="C827" s="11"/>
      <c r="D827" s="24" t="e">
        <f t="shared" si="126"/>
        <v>#NUM!</v>
      </c>
      <c r="E827" s="25">
        <f t="shared" si="127"/>
        <v>-1</v>
      </c>
      <c r="F827" s="11"/>
      <c r="G827" s="29" t="e">
        <f t="shared" si="128"/>
        <v>#NUM!</v>
      </c>
      <c r="H827" s="25">
        <f t="shared" si="129"/>
        <v>-1</v>
      </c>
      <c r="I827" s="11"/>
      <c r="J827" s="29" t="e">
        <f t="shared" si="130"/>
        <v>#NUM!</v>
      </c>
      <c r="K827" s="25">
        <f t="shared" si="131"/>
        <v>-1</v>
      </c>
      <c r="L827" s="23">
        <f t="shared" si="132"/>
        <v>0.81499999999999995</v>
      </c>
      <c r="M827" s="29">
        <f t="shared" si="133"/>
        <v>2.356228632727972E-36</v>
      </c>
      <c r="N827" s="25">
        <f t="shared" si="134"/>
        <v>-1</v>
      </c>
      <c r="O827" s="11"/>
    </row>
    <row r="828" spans="2:15" s="1" customFormat="1" hidden="1" outlineLevel="1" x14ac:dyDescent="0.2">
      <c r="B828" s="26">
        <v>816</v>
      </c>
      <c r="C828" s="11"/>
      <c r="D828" s="24" t="e">
        <f t="shared" si="126"/>
        <v>#NUM!</v>
      </c>
      <c r="E828" s="25">
        <f t="shared" si="127"/>
        <v>-1</v>
      </c>
      <c r="F828" s="11"/>
      <c r="G828" s="29" t="e">
        <f t="shared" si="128"/>
        <v>#NUM!</v>
      </c>
      <c r="H828" s="25">
        <f t="shared" si="129"/>
        <v>-1</v>
      </c>
      <c r="I828" s="11"/>
      <c r="J828" s="29" t="e">
        <f t="shared" si="130"/>
        <v>#NUM!</v>
      </c>
      <c r="K828" s="25">
        <f t="shared" si="131"/>
        <v>-1</v>
      </c>
      <c r="L828" s="23">
        <f t="shared" si="132"/>
        <v>0.81599999999999995</v>
      </c>
      <c r="M828" s="29">
        <f t="shared" si="133"/>
        <v>9.0957355307512685E-37</v>
      </c>
      <c r="N828" s="25">
        <f t="shared" si="134"/>
        <v>-1</v>
      </c>
      <c r="O828" s="11"/>
    </row>
    <row r="829" spans="2:15" s="1" customFormat="1" hidden="1" outlineLevel="1" x14ac:dyDescent="0.2">
      <c r="B829" s="26">
        <v>817</v>
      </c>
      <c r="C829" s="11"/>
      <c r="D829" s="24" t="e">
        <f t="shared" si="126"/>
        <v>#NUM!</v>
      </c>
      <c r="E829" s="25">
        <f t="shared" si="127"/>
        <v>-1</v>
      </c>
      <c r="F829" s="11"/>
      <c r="G829" s="29" t="e">
        <f t="shared" si="128"/>
        <v>#NUM!</v>
      </c>
      <c r="H829" s="25">
        <f t="shared" si="129"/>
        <v>-1</v>
      </c>
      <c r="I829" s="11"/>
      <c r="J829" s="29" t="e">
        <f t="shared" si="130"/>
        <v>#NUM!</v>
      </c>
      <c r="K829" s="25">
        <f t="shared" si="131"/>
        <v>-1</v>
      </c>
      <c r="L829" s="23">
        <f t="shared" si="132"/>
        <v>0.81699999999999995</v>
      </c>
      <c r="M829" s="29">
        <f t="shared" si="133"/>
        <v>3.4879673913284252E-37</v>
      </c>
      <c r="N829" s="25">
        <f t="shared" si="134"/>
        <v>-1</v>
      </c>
      <c r="O829" s="11"/>
    </row>
    <row r="830" spans="2:15" s="1" customFormat="1" hidden="1" outlineLevel="1" x14ac:dyDescent="0.2">
      <c r="B830" s="26">
        <v>818</v>
      </c>
      <c r="C830" s="11"/>
      <c r="D830" s="24" t="e">
        <f t="shared" si="126"/>
        <v>#NUM!</v>
      </c>
      <c r="E830" s="25">
        <f t="shared" si="127"/>
        <v>-1</v>
      </c>
      <c r="F830" s="11"/>
      <c r="G830" s="29" t="e">
        <f t="shared" si="128"/>
        <v>#NUM!</v>
      </c>
      <c r="H830" s="25">
        <f t="shared" si="129"/>
        <v>-1</v>
      </c>
      <c r="I830" s="11"/>
      <c r="J830" s="29" t="e">
        <f t="shared" si="130"/>
        <v>#NUM!</v>
      </c>
      <c r="K830" s="25">
        <f t="shared" si="131"/>
        <v>-1</v>
      </c>
      <c r="L830" s="23">
        <f t="shared" si="132"/>
        <v>0.81799999999999995</v>
      </c>
      <c r="M830" s="29">
        <f t="shared" si="133"/>
        <v>1.328645214254441E-37</v>
      </c>
      <c r="N830" s="25">
        <f t="shared" si="134"/>
        <v>-1</v>
      </c>
      <c r="O830" s="11"/>
    </row>
    <row r="831" spans="2:15" s="1" customFormat="1" hidden="1" outlineLevel="1" x14ac:dyDescent="0.2">
      <c r="B831" s="26">
        <v>819</v>
      </c>
      <c r="C831" s="11"/>
      <c r="D831" s="24" t="e">
        <f t="shared" si="126"/>
        <v>#NUM!</v>
      </c>
      <c r="E831" s="25">
        <f t="shared" si="127"/>
        <v>-1</v>
      </c>
      <c r="F831" s="11"/>
      <c r="G831" s="29" t="e">
        <f t="shared" si="128"/>
        <v>#NUM!</v>
      </c>
      <c r="H831" s="25">
        <f t="shared" si="129"/>
        <v>-1</v>
      </c>
      <c r="I831" s="11"/>
      <c r="J831" s="29" t="e">
        <f t="shared" si="130"/>
        <v>#NUM!</v>
      </c>
      <c r="K831" s="25">
        <f t="shared" si="131"/>
        <v>-1</v>
      </c>
      <c r="L831" s="23">
        <f t="shared" si="132"/>
        <v>0.81899999999999995</v>
      </c>
      <c r="M831" s="29">
        <f t="shared" si="133"/>
        <v>5.0273062160979796E-38</v>
      </c>
      <c r="N831" s="25">
        <f t="shared" si="134"/>
        <v>-1</v>
      </c>
      <c r="O831" s="11"/>
    </row>
    <row r="832" spans="2:15" s="1" customFormat="1" hidden="1" outlineLevel="1" x14ac:dyDescent="0.2">
      <c r="B832" s="26">
        <v>820</v>
      </c>
      <c r="C832" s="11"/>
      <c r="D832" s="24" t="e">
        <f t="shared" si="126"/>
        <v>#NUM!</v>
      </c>
      <c r="E832" s="25">
        <f t="shared" si="127"/>
        <v>-1</v>
      </c>
      <c r="F832" s="11"/>
      <c r="G832" s="29" t="e">
        <f t="shared" si="128"/>
        <v>#NUM!</v>
      </c>
      <c r="H832" s="25">
        <f t="shared" si="129"/>
        <v>-1</v>
      </c>
      <c r="I832" s="11"/>
      <c r="J832" s="29" t="e">
        <f t="shared" si="130"/>
        <v>#NUM!</v>
      </c>
      <c r="K832" s="25">
        <f t="shared" si="131"/>
        <v>-1</v>
      </c>
      <c r="L832" s="23">
        <f t="shared" si="132"/>
        <v>0.82</v>
      </c>
      <c r="M832" s="29">
        <f t="shared" si="133"/>
        <v>1.8894651543231816E-38</v>
      </c>
      <c r="N832" s="25">
        <f t="shared" si="134"/>
        <v>-1</v>
      </c>
      <c r="O832" s="11"/>
    </row>
    <row r="833" spans="2:15" s="1" customFormat="1" hidden="1" outlineLevel="1" x14ac:dyDescent="0.2">
      <c r="B833" s="26">
        <v>821</v>
      </c>
      <c r="C833" s="11"/>
      <c r="D833" s="24" t="e">
        <f t="shared" si="126"/>
        <v>#NUM!</v>
      </c>
      <c r="E833" s="25">
        <f t="shared" si="127"/>
        <v>-1</v>
      </c>
      <c r="F833" s="11"/>
      <c r="G833" s="29" t="e">
        <f t="shared" si="128"/>
        <v>#NUM!</v>
      </c>
      <c r="H833" s="25">
        <f t="shared" si="129"/>
        <v>-1</v>
      </c>
      <c r="I833" s="11"/>
      <c r="J833" s="29" t="e">
        <f t="shared" si="130"/>
        <v>#NUM!</v>
      </c>
      <c r="K833" s="25">
        <f t="shared" si="131"/>
        <v>-1</v>
      </c>
      <c r="L833" s="23">
        <f t="shared" si="132"/>
        <v>0.82099999999999995</v>
      </c>
      <c r="M833" s="29">
        <f t="shared" si="133"/>
        <v>7.05353881226723E-39</v>
      </c>
      <c r="N833" s="25">
        <f t="shared" si="134"/>
        <v>-1</v>
      </c>
      <c r="O833" s="11"/>
    </row>
    <row r="834" spans="2:15" s="1" customFormat="1" hidden="1" outlineLevel="1" x14ac:dyDescent="0.2">
      <c r="B834" s="26">
        <v>822</v>
      </c>
      <c r="C834" s="11"/>
      <c r="D834" s="24" t="e">
        <f t="shared" si="126"/>
        <v>#NUM!</v>
      </c>
      <c r="E834" s="25">
        <f t="shared" si="127"/>
        <v>-1</v>
      </c>
      <c r="F834" s="11"/>
      <c r="G834" s="29" t="e">
        <f t="shared" si="128"/>
        <v>#NUM!</v>
      </c>
      <c r="H834" s="25">
        <f t="shared" si="129"/>
        <v>-1</v>
      </c>
      <c r="I834" s="11"/>
      <c r="J834" s="29" t="e">
        <f t="shared" si="130"/>
        <v>#NUM!</v>
      </c>
      <c r="K834" s="25">
        <f t="shared" si="131"/>
        <v>-1</v>
      </c>
      <c r="L834" s="23">
        <f t="shared" si="132"/>
        <v>0.82199999999999995</v>
      </c>
      <c r="M834" s="29">
        <f t="shared" si="133"/>
        <v>2.6153336353632362E-39</v>
      </c>
      <c r="N834" s="25">
        <f t="shared" si="134"/>
        <v>-1</v>
      </c>
      <c r="O834" s="11"/>
    </row>
    <row r="835" spans="2:15" s="1" customFormat="1" hidden="1" outlineLevel="1" x14ac:dyDescent="0.2">
      <c r="B835" s="26">
        <v>823</v>
      </c>
      <c r="C835" s="11"/>
      <c r="D835" s="24" t="e">
        <f t="shared" si="126"/>
        <v>#NUM!</v>
      </c>
      <c r="E835" s="25">
        <f t="shared" si="127"/>
        <v>-1</v>
      </c>
      <c r="F835" s="11"/>
      <c r="G835" s="29" t="e">
        <f t="shared" si="128"/>
        <v>#NUM!</v>
      </c>
      <c r="H835" s="25">
        <f t="shared" si="129"/>
        <v>-1</v>
      </c>
      <c r="I835" s="11"/>
      <c r="J835" s="29" t="e">
        <f t="shared" si="130"/>
        <v>#NUM!</v>
      </c>
      <c r="K835" s="25">
        <f t="shared" si="131"/>
        <v>-1</v>
      </c>
      <c r="L835" s="23">
        <f t="shared" si="132"/>
        <v>0.82299999999999995</v>
      </c>
      <c r="M835" s="29">
        <f t="shared" si="133"/>
        <v>9.6313261919029252E-40</v>
      </c>
      <c r="N835" s="25">
        <f t="shared" si="134"/>
        <v>-1</v>
      </c>
      <c r="O835" s="11"/>
    </row>
    <row r="836" spans="2:15" s="1" customFormat="1" hidden="1" outlineLevel="1" x14ac:dyDescent="0.2">
      <c r="B836" s="26">
        <v>824</v>
      </c>
      <c r="C836" s="11"/>
      <c r="D836" s="24" t="e">
        <f t="shared" si="126"/>
        <v>#NUM!</v>
      </c>
      <c r="E836" s="25">
        <f t="shared" si="127"/>
        <v>-1</v>
      </c>
      <c r="F836" s="11"/>
      <c r="G836" s="29" t="e">
        <f t="shared" si="128"/>
        <v>#NUM!</v>
      </c>
      <c r="H836" s="25">
        <f t="shared" si="129"/>
        <v>-1</v>
      </c>
      <c r="I836" s="11"/>
      <c r="J836" s="29" t="e">
        <f t="shared" si="130"/>
        <v>#NUM!</v>
      </c>
      <c r="K836" s="25">
        <f t="shared" si="131"/>
        <v>-1</v>
      </c>
      <c r="L836" s="23">
        <f t="shared" si="132"/>
        <v>0.82399999999999995</v>
      </c>
      <c r="M836" s="29">
        <f t="shared" si="133"/>
        <v>3.5226619773650565E-40</v>
      </c>
      <c r="N836" s="25">
        <f t="shared" si="134"/>
        <v>-1</v>
      </c>
      <c r="O836" s="11"/>
    </row>
    <row r="837" spans="2:15" s="1" customFormat="1" hidden="1" outlineLevel="1" x14ac:dyDescent="0.2">
      <c r="B837" s="26">
        <v>825</v>
      </c>
      <c r="C837" s="11"/>
      <c r="D837" s="24" t="e">
        <f t="shared" si="126"/>
        <v>#NUM!</v>
      </c>
      <c r="E837" s="25">
        <f t="shared" si="127"/>
        <v>-1</v>
      </c>
      <c r="F837" s="11"/>
      <c r="G837" s="29" t="e">
        <f t="shared" si="128"/>
        <v>#NUM!</v>
      </c>
      <c r="H837" s="25">
        <f t="shared" si="129"/>
        <v>-1</v>
      </c>
      <c r="I837" s="11"/>
      <c r="J837" s="29" t="e">
        <f t="shared" si="130"/>
        <v>#NUM!</v>
      </c>
      <c r="K837" s="25">
        <f t="shared" si="131"/>
        <v>-1</v>
      </c>
      <c r="L837" s="23">
        <f t="shared" si="132"/>
        <v>0.82499999999999996</v>
      </c>
      <c r="M837" s="29">
        <f t="shared" si="133"/>
        <v>1.2795831615078312E-40</v>
      </c>
      <c r="N837" s="25">
        <f t="shared" si="134"/>
        <v>-1</v>
      </c>
      <c r="O837" s="11"/>
    </row>
    <row r="838" spans="2:15" s="1" customFormat="1" hidden="1" outlineLevel="1" x14ac:dyDescent="0.2">
      <c r="B838" s="26">
        <v>826</v>
      </c>
      <c r="C838" s="11"/>
      <c r="D838" s="24" t="e">
        <f t="shared" si="126"/>
        <v>#NUM!</v>
      </c>
      <c r="E838" s="25">
        <f t="shared" si="127"/>
        <v>-1</v>
      </c>
      <c r="F838" s="11"/>
      <c r="G838" s="29" t="e">
        <f t="shared" si="128"/>
        <v>#NUM!</v>
      </c>
      <c r="H838" s="25">
        <f t="shared" si="129"/>
        <v>-1</v>
      </c>
      <c r="I838" s="11"/>
      <c r="J838" s="29" t="e">
        <f t="shared" si="130"/>
        <v>#NUM!</v>
      </c>
      <c r="K838" s="25">
        <f t="shared" si="131"/>
        <v>-1</v>
      </c>
      <c r="L838" s="23">
        <f t="shared" si="132"/>
        <v>0.82599999999999996</v>
      </c>
      <c r="M838" s="29">
        <f t="shared" si="133"/>
        <v>4.6159951428648593E-41</v>
      </c>
      <c r="N838" s="25">
        <f t="shared" si="134"/>
        <v>-1</v>
      </c>
      <c r="O838" s="11"/>
    </row>
    <row r="839" spans="2:15" s="1" customFormat="1" hidden="1" outlineLevel="1" x14ac:dyDescent="0.2">
      <c r="B839" s="26">
        <v>827</v>
      </c>
      <c r="C839" s="11"/>
      <c r="D839" s="24" t="e">
        <f t="shared" si="126"/>
        <v>#NUM!</v>
      </c>
      <c r="E839" s="25">
        <f t="shared" si="127"/>
        <v>-1</v>
      </c>
      <c r="F839" s="11"/>
      <c r="G839" s="29" t="e">
        <f t="shared" si="128"/>
        <v>#NUM!</v>
      </c>
      <c r="H839" s="25">
        <f t="shared" si="129"/>
        <v>-1</v>
      </c>
      <c r="I839" s="11"/>
      <c r="J839" s="29" t="e">
        <f t="shared" si="130"/>
        <v>#NUM!</v>
      </c>
      <c r="K839" s="25">
        <f t="shared" si="131"/>
        <v>-1</v>
      </c>
      <c r="L839" s="23">
        <f t="shared" si="132"/>
        <v>0.82699999999999996</v>
      </c>
      <c r="M839" s="29">
        <f t="shared" si="133"/>
        <v>1.65366641903609E-41</v>
      </c>
      <c r="N839" s="25">
        <f t="shared" si="134"/>
        <v>-1</v>
      </c>
      <c r="O839" s="11"/>
    </row>
    <row r="840" spans="2:15" s="1" customFormat="1" hidden="1" outlineLevel="1" x14ac:dyDescent="0.2">
      <c r="B840" s="26">
        <v>828</v>
      </c>
      <c r="C840" s="11"/>
      <c r="D840" s="24" t="e">
        <f t="shared" si="126"/>
        <v>#NUM!</v>
      </c>
      <c r="E840" s="25">
        <f t="shared" si="127"/>
        <v>-1</v>
      </c>
      <c r="F840" s="11"/>
      <c r="G840" s="29" t="e">
        <f t="shared" si="128"/>
        <v>#NUM!</v>
      </c>
      <c r="H840" s="25">
        <f t="shared" si="129"/>
        <v>-1</v>
      </c>
      <c r="I840" s="11"/>
      <c r="J840" s="29" t="e">
        <f t="shared" si="130"/>
        <v>#NUM!</v>
      </c>
      <c r="K840" s="25">
        <f t="shared" si="131"/>
        <v>-1</v>
      </c>
      <c r="L840" s="23">
        <f t="shared" si="132"/>
        <v>0.82799999999999996</v>
      </c>
      <c r="M840" s="29">
        <f t="shared" si="133"/>
        <v>5.8830494519764533E-42</v>
      </c>
      <c r="N840" s="25">
        <f t="shared" si="134"/>
        <v>-1</v>
      </c>
      <c r="O840" s="11"/>
    </row>
    <row r="841" spans="2:15" s="1" customFormat="1" hidden="1" outlineLevel="1" x14ac:dyDescent="0.2">
      <c r="B841" s="26">
        <v>829</v>
      </c>
      <c r="C841" s="11"/>
      <c r="D841" s="24" t="e">
        <f t="shared" si="126"/>
        <v>#NUM!</v>
      </c>
      <c r="E841" s="25">
        <f t="shared" si="127"/>
        <v>-1</v>
      </c>
      <c r="F841" s="11"/>
      <c r="G841" s="29" t="e">
        <f t="shared" si="128"/>
        <v>#NUM!</v>
      </c>
      <c r="H841" s="25">
        <f t="shared" si="129"/>
        <v>-1</v>
      </c>
      <c r="I841" s="11"/>
      <c r="J841" s="29" t="e">
        <f t="shared" si="130"/>
        <v>#NUM!</v>
      </c>
      <c r="K841" s="25">
        <f t="shared" si="131"/>
        <v>-1</v>
      </c>
      <c r="L841" s="23">
        <f t="shared" si="132"/>
        <v>0.82899999999999996</v>
      </c>
      <c r="M841" s="29">
        <f t="shared" si="133"/>
        <v>2.0783335135661523E-42</v>
      </c>
      <c r="N841" s="25">
        <f t="shared" si="134"/>
        <v>-1</v>
      </c>
      <c r="O841" s="11"/>
    </row>
    <row r="842" spans="2:15" s="1" customFormat="1" hidden="1" outlineLevel="1" x14ac:dyDescent="0.2">
      <c r="B842" s="26">
        <v>830</v>
      </c>
      <c r="C842" s="11"/>
      <c r="D842" s="24" t="e">
        <f t="shared" si="126"/>
        <v>#NUM!</v>
      </c>
      <c r="E842" s="25">
        <f t="shared" si="127"/>
        <v>-1</v>
      </c>
      <c r="F842" s="11"/>
      <c r="G842" s="29" t="e">
        <f t="shared" si="128"/>
        <v>#NUM!</v>
      </c>
      <c r="H842" s="25">
        <f t="shared" si="129"/>
        <v>-1</v>
      </c>
      <c r="I842" s="11"/>
      <c r="J842" s="29" t="e">
        <f t="shared" si="130"/>
        <v>#NUM!</v>
      </c>
      <c r="K842" s="25">
        <f t="shared" si="131"/>
        <v>-1</v>
      </c>
      <c r="L842" s="23">
        <f t="shared" si="132"/>
        <v>0.83</v>
      </c>
      <c r="M842" s="29">
        <f t="shared" si="133"/>
        <v>7.2907479458309668E-43</v>
      </c>
      <c r="N842" s="25">
        <f t="shared" si="134"/>
        <v>-1</v>
      </c>
      <c r="O842" s="11"/>
    </row>
    <row r="843" spans="2:15" s="1" customFormat="1" hidden="1" outlineLevel="1" x14ac:dyDescent="0.2">
      <c r="B843" s="26">
        <v>831</v>
      </c>
      <c r="C843" s="11"/>
      <c r="D843" s="24" t="e">
        <f t="shared" si="126"/>
        <v>#NUM!</v>
      </c>
      <c r="E843" s="25">
        <f t="shared" si="127"/>
        <v>-1</v>
      </c>
      <c r="F843" s="11"/>
      <c r="G843" s="29" t="e">
        <f t="shared" si="128"/>
        <v>#NUM!</v>
      </c>
      <c r="H843" s="25">
        <f t="shared" si="129"/>
        <v>-1</v>
      </c>
      <c r="I843" s="11"/>
      <c r="J843" s="29" t="e">
        <f t="shared" si="130"/>
        <v>#NUM!</v>
      </c>
      <c r="K843" s="25">
        <f t="shared" si="131"/>
        <v>-1</v>
      </c>
      <c r="L843" s="23">
        <f t="shared" si="132"/>
        <v>0.83099999999999996</v>
      </c>
      <c r="M843" s="29">
        <f t="shared" si="133"/>
        <v>2.5395619247358527E-43</v>
      </c>
      <c r="N843" s="25">
        <f t="shared" si="134"/>
        <v>-1</v>
      </c>
      <c r="O843" s="11"/>
    </row>
    <row r="844" spans="2:15" s="1" customFormat="1" hidden="1" outlineLevel="1" x14ac:dyDescent="0.2">
      <c r="B844" s="26">
        <v>832</v>
      </c>
      <c r="C844" s="11"/>
      <c r="D844" s="24" t="e">
        <f t="shared" ref="D844:D907" si="135">BINOMDIST($B844,C$9,D$9,0)</f>
        <v>#NUM!</v>
      </c>
      <c r="E844" s="25">
        <f t="shared" ref="E844:E907" si="136">IF(ABS($C844-$D$9)&lt;=$B$9,D844,-1)</f>
        <v>-1</v>
      </c>
      <c r="F844" s="11"/>
      <c r="G844" s="29" t="e">
        <f t="shared" ref="G844:G907" si="137">4*BINOMDIST($B844,F$9,G$9,0)</f>
        <v>#NUM!</v>
      </c>
      <c r="H844" s="25">
        <f t="shared" ref="H844:H907" si="138">IF(ABS($F844-$D$9)&lt;=$B$9,G844,-1)</f>
        <v>-1</v>
      </c>
      <c r="I844" s="11"/>
      <c r="J844" s="29" t="e">
        <f t="shared" ref="J844:J907" si="139">10*BINOMDIST($B844,I$9,J$9,0)</f>
        <v>#NUM!</v>
      </c>
      <c r="K844" s="25">
        <f t="shared" ref="K844:K907" si="140">IF(ABS($I844-$D$9)&lt;=$B$9,J844,-1)</f>
        <v>-1</v>
      </c>
      <c r="L844" s="23">
        <f t="shared" ref="L844:L907" si="141">$B844/L$9</f>
        <v>0.83199999999999996</v>
      </c>
      <c r="M844" s="29">
        <f t="shared" ref="M844:M907" si="142">20*BINOMDIST($B844,L$9,M$9,0)</f>
        <v>8.7833666231359286E-44</v>
      </c>
      <c r="N844" s="25">
        <f t="shared" ref="N844:N907" si="143">IF(ABS($L844-$D$9)&lt;=$B$9,M844,-1)</f>
        <v>-1</v>
      </c>
      <c r="O844" s="11"/>
    </row>
    <row r="845" spans="2:15" s="1" customFormat="1" hidden="1" outlineLevel="1" x14ac:dyDescent="0.2">
      <c r="B845" s="26">
        <v>833</v>
      </c>
      <c r="C845" s="11"/>
      <c r="D845" s="24" t="e">
        <f t="shared" si="135"/>
        <v>#NUM!</v>
      </c>
      <c r="E845" s="25">
        <f t="shared" si="136"/>
        <v>-1</v>
      </c>
      <c r="F845" s="11"/>
      <c r="G845" s="29" t="e">
        <f t="shared" si="137"/>
        <v>#NUM!</v>
      </c>
      <c r="H845" s="25">
        <f t="shared" si="138"/>
        <v>-1</v>
      </c>
      <c r="I845" s="11"/>
      <c r="J845" s="29" t="e">
        <f t="shared" si="139"/>
        <v>#NUM!</v>
      </c>
      <c r="K845" s="25">
        <f t="shared" si="140"/>
        <v>-1</v>
      </c>
      <c r="L845" s="23">
        <f t="shared" si="141"/>
        <v>0.83299999999999996</v>
      </c>
      <c r="M845" s="29">
        <f t="shared" si="142"/>
        <v>3.0162276480085989E-44</v>
      </c>
      <c r="N845" s="25">
        <f t="shared" si="143"/>
        <v>-1</v>
      </c>
      <c r="O845" s="11"/>
    </row>
    <row r="846" spans="2:15" s="1" customFormat="1" hidden="1" outlineLevel="1" x14ac:dyDescent="0.2">
      <c r="B846" s="26">
        <v>834</v>
      </c>
      <c r="C846" s="11"/>
      <c r="D846" s="24" t="e">
        <f t="shared" si="135"/>
        <v>#NUM!</v>
      </c>
      <c r="E846" s="25">
        <f t="shared" si="136"/>
        <v>-1</v>
      </c>
      <c r="F846" s="11"/>
      <c r="G846" s="29" t="e">
        <f t="shared" si="137"/>
        <v>#NUM!</v>
      </c>
      <c r="H846" s="25">
        <f t="shared" si="138"/>
        <v>-1</v>
      </c>
      <c r="I846" s="11"/>
      <c r="J846" s="29" t="e">
        <f t="shared" si="139"/>
        <v>#NUM!</v>
      </c>
      <c r="K846" s="25">
        <f t="shared" si="140"/>
        <v>-1</v>
      </c>
      <c r="L846" s="23">
        <f t="shared" si="141"/>
        <v>0.83399999999999996</v>
      </c>
      <c r="M846" s="29">
        <f t="shared" si="142"/>
        <v>1.0283793857249006E-44</v>
      </c>
      <c r="N846" s="25">
        <f t="shared" si="143"/>
        <v>-1</v>
      </c>
      <c r="O846" s="11"/>
    </row>
    <row r="847" spans="2:15" s="1" customFormat="1" hidden="1" outlineLevel="1" x14ac:dyDescent="0.2">
      <c r="B847" s="26">
        <v>835</v>
      </c>
      <c r="C847" s="11"/>
      <c r="D847" s="24" t="e">
        <f t="shared" si="135"/>
        <v>#NUM!</v>
      </c>
      <c r="E847" s="25">
        <f t="shared" si="136"/>
        <v>-1</v>
      </c>
      <c r="F847" s="11"/>
      <c r="G847" s="29" t="e">
        <f t="shared" si="137"/>
        <v>#NUM!</v>
      </c>
      <c r="H847" s="25">
        <f t="shared" si="138"/>
        <v>-1</v>
      </c>
      <c r="I847" s="11"/>
      <c r="J847" s="29" t="e">
        <f t="shared" si="139"/>
        <v>#NUM!</v>
      </c>
      <c r="K847" s="25">
        <f t="shared" si="140"/>
        <v>-1</v>
      </c>
      <c r="L847" s="23">
        <f t="shared" si="141"/>
        <v>0.83499999999999996</v>
      </c>
      <c r="M847" s="29">
        <f t="shared" si="142"/>
        <v>3.4810783673443875E-45</v>
      </c>
      <c r="N847" s="25">
        <f t="shared" si="143"/>
        <v>-1</v>
      </c>
      <c r="O847" s="11"/>
    </row>
    <row r="848" spans="2:15" s="1" customFormat="1" hidden="1" outlineLevel="1" x14ac:dyDescent="0.2">
      <c r="B848" s="26">
        <v>836</v>
      </c>
      <c r="C848" s="11"/>
      <c r="D848" s="24" t="e">
        <f t="shared" si="135"/>
        <v>#NUM!</v>
      </c>
      <c r="E848" s="25">
        <f t="shared" si="136"/>
        <v>-1</v>
      </c>
      <c r="F848" s="11"/>
      <c r="G848" s="29" t="e">
        <f t="shared" si="137"/>
        <v>#NUM!</v>
      </c>
      <c r="H848" s="25">
        <f t="shared" si="138"/>
        <v>-1</v>
      </c>
      <c r="I848" s="11"/>
      <c r="J848" s="29" t="e">
        <f t="shared" si="139"/>
        <v>#NUM!</v>
      </c>
      <c r="K848" s="25">
        <f t="shared" si="140"/>
        <v>-1</v>
      </c>
      <c r="L848" s="23">
        <f t="shared" si="141"/>
        <v>0.83599999999999997</v>
      </c>
      <c r="M848" s="29">
        <f t="shared" si="142"/>
        <v>1.169850304815279E-45</v>
      </c>
      <c r="N848" s="25">
        <f t="shared" si="143"/>
        <v>-1</v>
      </c>
      <c r="O848" s="11"/>
    </row>
    <row r="849" spans="2:15" s="1" customFormat="1" hidden="1" outlineLevel="1" x14ac:dyDescent="0.2">
      <c r="B849" s="26">
        <v>837</v>
      </c>
      <c r="C849" s="11"/>
      <c r="D849" s="24" t="e">
        <f t="shared" si="135"/>
        <v>#NUM!</v>
      </c>
      <c r="E849" s="25">
        <f t="shared" si="136"/>
        <v>-1</v>
      </c>
      <c r="F849" s="11"/>
      <c r="G849" s="29" t="e">
        <f t="shared" si="137"/>
        <v>#NUM!</v>
      </c>
      <c r="H849" s="25">
        <f t="shared" si="138"/>
        <v>-1</v>
      </c>
      <c r="I849" s="11"/>
      <c r="J849" s="29" t="e">
        <f t="shared" si="139"/>
        <v>#NUM!</v>
      </c>
      <c r="K849" s="25">
        <f t="shared" si="140"/>
        <v>-1</v>
      </c>
      <c r="L849" s="23">
        <f t="shared" si="141"/>
        <v>0.83699999999999997</v>
      </c>
      <c r="M849" s="29">
        <f t="shared" si="142"/>
        <v>3.9029007553849843E-46</v>
      </c>
      <c r="N849" s="25">
        <f t="shared" si="143"/>
        <v>-1</v>
      </c>
      <c r="O849" s="11"/>
    </row>
    <row r="850" spans="2:15" s="1" customFormat="1" hidden="1" outlineLevel="1" x14ac:dyDescent="0.2">
      <c r="B850" s="26">
        <v>838</v>
      </c>
      <c r="C850" s="11"/>
      <c r="D850" s="24" t="e">
        <f t="shared" si="135"/>
        <v>#NUM!</v>
      </c>
      <c r="E850" s="25">
        <f t="shared" si="136"/>
        <v>-1</v>
      </c>
      <c r="F850" s="11"/>
      <c r="G850" s="29" t="e">
        <f t="shared" si="137"/>
        <v>#NUM!</v>
      </c>
      <c r="H850" s="25">
        <f t="shared" si="138"/>
        <v>-1</v>
      </c>
      <c r="I850" s="11"/>
      <c r="J850" s="29" t="e">
        <f t="shared" si="139"/>
        <v>#NUM!</v>
      </c>
      <c r="K850" s="25">
        <f t="shared" si="140"/>
        <v>-1</v>
      </c>
      <c r="L850" s="23">
        <f t="shared" si="141"/>
        <v>0.83799999999999997</v>
      </c>
      <c r="M850" s="29">
        <f t="shared" si="142"/>
        <v>1.2926171662596782E-46</v>
      </c>
      <c r="N850" s="25">
        <f t="shared" si="143"/>
        <v>-1</v>
      </c>
      <c r="O850" s="11"/>
    </row>
    <row r="851" spans="2:15" s="1" customFormat="1" hidden="1" outlineLevel="1" x14ac:dyDescent="0.2">
      <c r="B851" s="26">
        <v>839</v>
      </c>
      <c r="C851" s="11"/>
      <c r="D851" s="24" t="e">
        <f t="shared" si="135"/>
        <v>#NUM!</v>
      </c>
      <c r="E851" s="25">
        <f t="shared" si="136"/>
        <v>-1</v>
      </c>
      <c r="F851" s="11"/>
      <c r="G851" s="29" t="e">
        <f t="shared" si="137"/>
        <v>#NUM!</v>
      </c>
      <c r="H851" s="25">
        <f t="shared" si="138"/>
        <v>-1</v>
      </c>
      <c r="I851" s="11"/>
      <c r="J851" s="29" t="e">
        <f t="shared" si="139"/>
        <v>#NUM!</v>
      </c>
      <c r="K851" s="25">
        <f t="shared" si="140"/>
        <v>-1</v>
      </c>
      <c r="L851" s="23">
        <f t="shared" si="141"/>
        <v>0.83899999999999997</v>
      </c>
      <c r="M851" s="29">
        <f t="shared" si="142"/>
        <v>4.2497344969384091E-47</v>
      </c>
      <c r="N851" s="25">
        <f t="shared" si="143"/>
        <v>-1</v>
      </c>
      <c r="O851" s="11"/>
    </row>
    <row r="852" spans="2:15" s="1" customFormat="1" hidden="1" outlineLevel="1" x14ac:dyDescent="0.2">
      <c r="B852" s="26">
        <v>840</v>
      </c>
      <c r="C852" s="11"/>
      <c r="D852" s="24" t="e">
        <f t="shared" si="135"/>
        <v>#NUM!</v>
      </c>
      <c r="E852" s="25">
        <f t="shared" si="136"/>
        <v>-1</v>
      </c>
      <c r="F852" s="11"/>
      <c r="G852" s="29" t="e">
        <f t="shared" si="137"/>
        <v>#NUM!</v>
      </c>
      <c r="H852" s="25">
        <f t="shared" si="138"/>
        <v>-1</v>
      </c>
      <c r="I852" s="11"/>
      <c r="J852" s="29" t="e">
        <f t="shared" si="139"/>
        <v>#NUM!</v>
      </c>
      <c r="K852" s="25">
        <f t="shared" si="140"/>
        <v>-1</v>
      </c>
      <c r="L852" s="23">
        <f t="shared" si="141"/>
        <v>0.84</v>
      </c>
      <c r="M852" s="29">
        <f t="shared" si="142"/>
        <v>1.3869065959603526E-47</v>
      </c>
      <c r="N852" s="25">
        <f t="shared" si="143"/>
        <v>-1</v>
      </c>
      <c r="O852" s="11"/>
    </row>
    <row r="853" spans="2:15" s="1" customFormat="1" hidden="1" outlineLevel="1" x14ac:dyDescent="0.2">
      <c r="B853" s="26">
        <v>841</v>
      </c>
      <c r="C853" s="11"/>
      <c r="D853" s="24" t="e">
        <f t="shared" si="135"/>
        <v>#NUM!</v>
      </c>
      <c r="E853" s="25">
        <f t="shared" si="136"/>
        <v>-1</v>
      </c>
      <c r="F853" s="11"/>
      <c r="G853" s="29" t="e">
        <f t="shared" si="137"/>
        <v>#NUM!</v>
      </c>
      <c r="H853" s="25">
        <f t="shared" si="138"/>
        <v>-1</v>
      </c>
      <c r="I853" s="11"/>
      <c r="J853" s="29" t="e">
        <f t="shared" si="139"/>
        <v>#NUM!</v>
      </c>
      <c r="K853" s="25">
        <f t="shared" si="140"/>
        <v>-1</v>
      </c>
      <c r="L853" s="23">
        <f t="shared" si="141"/>
        <v>0.84099999999999997</v>
      </c>
      <c r="M853" s="29">
        <f t="shared" si="142"/>
        <v>4.4927269618793009E-48</v>
      </c>
      <c r="N853" s="25">
        <f t="shared" si="143"/>
        <v>-1</v>
      </c>
      <c r="O853" s="11"/>
    </row>
    <row r="854" spans="2:15" s="1" customFormat="1" hidden="1" outlineLevel="1" x14ac:dyDescent="0.2">
      <c r="B854" s="26">
        <v>842</v>
      </c>
      <c r="C854" s="11"/>
      <c r="D854" s="24" t="e">
        <f t="shared" si="135"/>
        <v>#NUM!</v>
      </c>
      <c r="E854" s="25">
        <f t="shared" si="136"/>
        <v>-1</v>
      </c>
      <c r="F854" s="11"/>
      <c r="G854" s="29" t="e">
        <f t="shared" si="137"/>
        <v>#NUM!</v>
      </c>
      <c r="H854" s="25">
        <f t="shared" si="138"/>
        <v>-1</v>
      </c>
      <c r="I854" s="11"/>
      <c r="J854" s="29" t="e">
        <f t="shared" si="139"/>
        <v>#NUM!</v>
      </c>
      <c r="K854" s="25">
        <f t="shared" si="140"/>
        <v>-1</v>
      </c>
      <c r="L854" s="23">
        <f t="shared" si="141"/>
        <v>0.84199999999999997</v>
      </c>
      <c r="M854" s="29">
        <f t="shared" si="142"/>
        <v>1.4445543422079228E-48</v>
      </c>
      <c r="N854" s="25">
        <f t="shared" si="143"/>
        <v>-1</v>
      </c>
      <c r="O854" s="11"/>
    </row>
    <row r="855" spans="2:15" s="1" customFormat="1" hidden="1" outlineLevel="1" x14ac:dyDescent="0.2">
      <c r="B855" s="26">
        <v>843</v>
      </c>
      <c r="C855" s="11"/>
      <c r="D855" s="24" t="e">
        <f t="shared" si="135"/>
        <v>#NUM!</v>
      </c>
      <c r="E855" s="25">
        <f t="shared" si="136"/>
        <v>-1</v>
      </c>
      <c r="F855" s="11"/>
      <c r="G855" s="29" t="e">
        <f t="shared" si="137"/>
        <v>#NUM!</v>
      </c>
      <c r="H855" s="25">
        <f t="shared" si="138"/>
        <v>-1</v>
      </c>
      <c r="I855" s="11"/>
      <c r="J855" s="29" t="e">
        <f t="shared" si="139"/>
        <v>#NUM!</v>
      </c>
      <c r="K855" s="25">
        <f t="shared" si="140"/>
        <v>-1</v>
      </c>
      <c r="L855" s="23">
        <f t="shared" si="141"/>
        <v>0.84299999999999997</v>
      </c>
      <c r="M855" s="29">
        <f t="shared" si="142"/>
        <v>4.6100137611293163E-49</v>
      </c>
      <c r="N855" s="25">
        <f t="shared" si="143"/>
        <v>-1</v>
      </c>
      <c r="O855" s="11"/>
    </row>
    <row r="856" spans="2:15" s="1" customFormat="1" hidden="1" outlineLevel="1" x14ac:dyDescent="0.2">
      <c r="B856" s="26">
        <v>844</v>
      </c>
      <c r="C856" s="11"/>
      <c r="D856" s="24" t="e">
        <f t="shared" si="135"/>
        <v>#NUM!</v>
      </c>
      <c r="E856" s="25">
        <f t="shared" si="136"/>
        <v>-1</v>
      </c>
      <c r="F856" s="11"/>
      <c r="G856" s="29" t="e">
        <f t="shared" si="137"/>
        <v>#NUM!</v>
      </c>
      <c r="H856" s="25">
        <f t="shared" si="138"/>
        <v>-1</v>
      </c>
      <c r="I856" s="11"/>
      <c r="J856" s="29" t="e">
        <f t="shared" si="139"/>
        <v>#NUM!</v>
      </c>
      <c r="K856" s="25">
        <f t="shared" si="140"/>
        <v>-1</v>
      </c>
      <c r="L856" s="23">
        <f t="shared" si="141"/>
        <v>0.84399999999999997</v>
      </c>
      <c r="M856" s="29">
        <f t="shared" si="142"/>
        <v>1.4601526230091129E-49</v>
      </c>
      <c r="N856" s="25">
        <f t="shared" si="143"/>
        <v>-1</v>
      </c>
      <c r="O856" s="11"/>
    </row>
    <row r="857" spans="2:15" s="1" customFormat="1" hidden="1" outlineLevel="1" x14ac:dyDescent="0.2">
      <c r="B857" s="26">
        <v>845</v>
      </c>
      <c r="C857" s="11"/>
      <c r="D857" s="24" t="e">
        <f t="shared" si="135"/>
        <v>#NUM!</v>
      </c>
      <c r="E857" s="25">
        <f t="shared" si="136"/>
        <v>-1</v>
      </c>
      <c r="F857" s="11"/>
      <c r="G857" s="29" t="e">
        <f t="shared" si="137"/>
        <v>#NUM!</v>
      </c>
      <c r="H857" s="25">
        <f t="shared" si="138"/>
        <v>-1</v>
      </c>
      <c r="I857" s="11"/>
      <c r="J857" s="29" t="e">
        <f t="shared" si="139"/>
        <v>#NUM!</v>
      </c>
      <c r="K857" s="25">
        <f t="shared" si="140"/>
        <v>-1</v>
      </c>
      <c r="L857" s="23">
        <f t="shared" si="141"/>
        <v>0.84499999999999997</v>
      </c>
      <c r="M857" s="29">
        <f t="shared" si="142"/>
        <v>4.5899184324110416E-50</v>
      </c>
      <c r="N857" s="25">
        <f t="shared" si="143"/>
        <v>-1</v>
      </c>
      <c r="O857" s="11"/>
    </row>
    <row r="858" spans="2:15" s="1" customFormat="1" hidden="1" outlineLevel="1" x14ac:dyDescent="0.2">
      <c r="B858" s="26">
        <v>846</v>
      </c>
      <c r="C858" s="11"/>
      <c r="D858" s="24" t="e">
        <f t="shared" si="135"/>
        <v>#NUM!</v>
      </c>
      <c r="E858" s="25">
        <f t="shared" si="136"/>
        <v>-1</v>
      </c>
      <c r="F858" s="11"/>
      <c r="G858" s="29" t="e">
        <f t="shared" si="137"/>
        <v>#NUM!</v>
      </c>
      <c r="H858" s="25">
        <f t="shared" si="138"/>
        <v>-1</v>
      </c>
      <c r="I858" s="11"/>
      <c r="J858" s="29" t="e">
        <f t="shared" si="139"/>
        <v>#NUM!</v>
      </c>
      <c r="K858" s="25">
        <f t="shared" si="140"/>
        <v>-1</v>
      </c>
      <c r="L858" s="23">
        <f t="shared" si="141"/>
        <v>0.84599999999999997</v>
      </c>
      <c r="M858" s="29">
        <f t="shared" si="142"/>
        <v>1.4318750716406635E-50</v>
      </c>
      <c r="N858" s="25">
        <f t="shared" si="143"/>
        <v>-1</v>
      </c>
      <c r="O858" s="11"/>
    </row>
    <row r="859" spans="2:15" s="1" customFormat="1" hidden="1" outlineLevel="1" x14ac:dyDescent="0.2">
      <c r="B859" s="26">
        <v>847</v>
      </c>
      <c r="C859" s="11"/>
      <c r="D859" s="24" t="e">
        <f t="shared" si="135"/>
        <v>#NUM!</v>
      </c>
      <c r="E859" s="25">
        <f t="shared" si="136"/>
        <v>-1</v>
      </c>
      <c r="F859" s="11"/>
      <c r="G859" s="29" t="e">
        <f t="shared" si="137"/>
        <v>#NUM!</v>
      </c>
      <c r="H859" s="25">
        <f t="shared" si="138"/>
        <v>-1</v>
      </c>
      <c r="I859" s="11"/>
      <c r="J859" s="29" t="e">
        <f t="shared" si="139"/>
        <v>#NUM!</v>
      </c>
      <c r="K859" s="25">
        <f t="shared" si="140"/>
        <v>-1</v>
      </c>
      <c r="L859" s="23">
        <f t="shared" si="141"/>
        <v>0.84699999999999998</v>
      </c>
      <c r="M859" s="29">
        <f t="shared" si="142"/>
        <v>4.4328319171184746E-51</v>
      </c>
      <c r="N859" s="25">
        <f t="shared" si="143"/>
        <v>-1</v>
      </c>
      <c r="O859" s="11"/>
    </row>
    <row r="860" spans="2:15" s="1" customFormat="1" hidden="1" outlineLevel="1" x14ac:dyDescent="0.2">
      <c r="B860" s="26">
        <v>848</v>
      </c>
      <c r="C860" s="11"/>
      <c r="D860" s="24" t="e">
        <f t="shared" si="135"/>
        <v>#NUM!</v>
      </c>
      <c r="E860" s="25">
        <f t="shared" si="136"/>
        <v>-1</v>
      </c>
      <c r="F860" s="11"/>
      <c r="G860" s="29" t="e">
        <f t="shared" si="137"/>
        <v>#NUM!</v>
      </c>
      <c r="H860" s="25">
        <f t="shared" si="138"/>
        <v>-1</v>
      </c>
      <c r="I860" s="11"/>
      <c r="J860" s="29" t="e">
        <f t="shared" si="139"/>
        <v>#NUM!</v>
      </c>
      <c r="K860" s="25">
        <f t="shared" si="140"/>
        <v>-1</v>
      </c>
      <c r="L860" s="23">
        <f t="shared" si="141"/>
        <v>0.84799999999999998</v>
      </c>
      <c r="M860" s="29">
        <f t="shared" si="142"/>
        <v>1.3618073320086442E-51</v>
      </c>
      <c r="N860" s="25">
        <f t="shared" si="143"/>
        <v>-1</v>
      </c>
      <c r="O860" s="11"/>
    </row>
    <row r="861" spans="2:15" s="1" customFormat="1" hidden="1" outlineLevel="1" x14ac:dyDescent="0.2">
      <c r="B861" s="26">
        <v>849</v>
      </c>
      <c r="C861" s="11"/>
      <c r="D861" s="24" t="e">
        <f t="shared" si="135"/>
        <v>#NUM!</v>
      </c>
      <c r="E861" s="25">
        <f t="shared" si="136"/>
        <v>-1</v>
      </c>
      <c r="F861" s="11"/>
      <c r="G861" s="29" t="e">
        <f t="shared" si="137"/>
        <v>#NUM!</v>
      </c>
      <c r="H861" s="25">
        <f t="shared" si="138"/>
        <v>-1</v>
      </c>
      <c r="I861" s="11"/>
      <c r="J861" s="29" t="e">
        <f t="shared" si="139"/>
        <v>#NUM!</v>
      </c>
      <c r="K861" s="25">
        <f t="shared" si="140"/>
        <v>-1</v>
      </c>
      <c r="L861" s="23">
        <f t="shared" si="141"/>
        <v>0.84899999999999998</v>
      </c>
      <c r="M861" s="29">
        <f t="shared" si="142"/>
        <v>4.1513599501211068E-52</v>
      </c>
      <c r="N861" s="25">
        <f t="shared" si="143"/>
        <v>-1</v>
      </c>
      <c r="O861" s="11"/>
    </row>
    <row r="862" spans="2:15" s="1" customFormat="1" hidden="1" outlineLevel="1" x14ac:dyDescent="0.2">
      <c r="B862" s="26">
        <v>850</v>
      </c>
      <c r="C862" s="11"/>
      <c r="D862" s="24" t="e">
        <f t="shared" si="135"/>
        <v>#NUM!</v>
      </c>
      <c r="E862" s="25">
        <f t="shared" si="136"/>
        <v>-1</v>
      </c>
      <c r="F862" s="11"/>
      <c r="G862" s="29" t="e">
        <f t="shared" si="137"/>
        <v>#NUM!</v>
      </c>
      <c r="H862" s="25">
        <f t="shared" si="138"/>
        <v>-1</v>
      </c>
      <c r="I862" s="11"/>
      <c r="J862" s="29" t="e">
        <f t="shared" si="139"/>
        <v>#NUM!</v>
      </c>
      <c r="K862" s="25">
        <f t="shared" si="140"/>
        <v>-1</v>
      </c>
      <c r="L862" s="23">
        <f t="shared" si="141"/>
        <v>0.85</v>
      </c>
      <c r="M862" s="29">
        <f t="shared" si="142"/>
        <v>1.2557038857074936E-52</v>
      </c>
      <c r="N862" s="25">
        <f t="shared" si="143"/>
        <v>-1</v>
      </c>
      <c r="O862" s="11"/>
    </row>
    <row r="863" spans="2:15" s="1" customFormat="1" hidden="1" outlineLevel="1" x14ac:dyDescent="0.2">
      <c r="B863" s="26">
        <v>851</v>
      </c>
      <c r="C863" s="11"/>
      <c r="D863" s="24" t="e">
        <f t="shared" si="135"/>
        <v>#NUM!</v>
      </c>
      <c r="E863" s="25">
        <f t="shared" si="136"/>
        <v>-1</v>
      </c>
      <c r="F863" s="11"/>
      <c r="G863" s="29" t="e">
        <f t="shared" si="137"/>
        <v>#NUM!</v>
      </c>
      <c r="H863" s="25">
        <f t="shared" si="138"/>
        <v>-1</v>
      </c>
      <c r="I863" s="11"/>
      <c r="J863" s="29" t="e">
        <f t="shared" si="139"/>
        <v>#NUM!</v>
      </c>
      <c r="K863" s="25">
        <f t="shared" si="140"/>
        <v>-1</v>
      </c>
      <c r="L863" s="23">
        <f t="shared" si="141"/>
        <v>0.85099999999999998</v>
      </c>
      <c r="M863" s="29">
        <f t="shared" si="142"/>
        <v>3.7686669800031874E-53</v>
      </c>
      <c r="N863" s="25">
        <f t="shared" si="143"/>
        <v>-1</v>
      </c>
      <c r="O863" s="11"/>
    </row>
    <row r="864" spans="2:15" s="1" customFormat="1" hidden="1" outlineLevel="1" x14ac:dyDescent="0.2">
      <c r="B864" s="26">
        <v>852</v>
      </c>
      <c r="C864" s="11"/>
      <c r="D864" s="24" t="e">
        <f t="shared" si="135"/>
        <v>#NUM!</v>
      </c>
      <c r="E864" s="25">
        <f t="shared" si="136"/>
        <v>-1</v>
      </c>
      <c r="F864" s="11"/>
      <c r="G864" s="29" t="e">
        <f t="shared" si="137"/>
        <v>#NUM!</v>
      </c>
      <c r="H864" s="25">
        <f t="shared" si="138"/>
        <v>-1</v>
      </c>
      <c r="I864" s="11"/>
      <c r="J864" s="29" t="e">
        <f t="shared" si="139"/>
        <v>#NUM!</v>
      </c>
      <c r="K864" s="25">
        <f t="shared" si="140"/>
        <v>-1</v>
      </c>
      <c r="L864" s="23">
        <f t="shared" si="141"/>
        <v>0.85199999999999998</v>
      </c>
      <c r="M864" s="29">
        <f t="shared" si="142"/>
        <v>1.1222077446164635E-53</v>
      </c>
      <c r="N864" s="25">
        <f t="shared" si="143"/>
        <v>-1</v>
      </c>
      <c r="O864" s="11"/>
    </row>
    <row r="865" spans="2:15" s="1" customFormat="1" hidden="1" outlineLevel="1" x14ac:dyDescent="0.2">
      <c r="B865" s="26">
        <v>853</v>
      </c>
      <c r="C865" s="11"/>
      <c r="D865" s="24" t="e">
        <f t="shared" si="135"/>
        <v>#NUM!</v>
      </c>
      <c r="E865" s="25">
        <f t="shared" si="136"/>
        <v>-1</v>
      </c>
      <c r="F865" s="11"/>
      <c r="G865" s="29" t="e">
        <f t="shared" si="137"/>
        <v>#NUM!</v>
      </c>
      <c r="H865" s="25">
        <f t="shared" si="138"/>
        <v>-1</v>
      </c>
      <c r="I865" s="11"/>
      <c r="J865" s="29" t="e">
        <f t="shared" si="139"/>
        <v>#NUM!</v>
      </c>
      <c r="K865" s="25">
        <f t="shared" si="140"/>
        <v>-1</v>
      </c>
      <c r="L865" s="23">
        <f t="shared" si="141"/>
        <v>0.85299999999999998</v>
      </c>
      <c r="M865" s="29">
        <f t="shared" si="142"/>
        <v>3.3153147906608256E-54</v>
      </c>
      <c r="N865" s="25">
        <f t="shared" si="143"/>
        <v>-1</v>
      </c>
      <c r="O865" s="11"/>
    </row>
    <row r="866" spans="2:15" s="1" customFormat="1" hidden="1" outlineLevel="1" x14ac:dyDescent="0.2">
      <c r="B866" s="26">
        <v>854</v>
      </c>
      <c r="C866" s="11"/>
      <c r="D866" s="24" t="e">
        <f t="shared" si="135"/>
        <v>#NUM!</v>
      </c>
      <c r="E866" s="25">
        <f t="shared" si="136"/>
        <v>-1</v>
      </c>
      <c r="F866" s="11"/>
      <c r="G866" s="29" t="e">
        <f t="shared" si="137"/>
        <v>#NUM!</v>
      </c>
      <c r="H866" s="25">
        <f t="shared" si="138"/>
        <v>-1</v>
      </c>
      <c r="I866" s="11"/>
      <c r="J866" s="29" t="e">
        <f t="shared" si="139"/>
        <v>#NUM!</v>
      </c>
      <c r="K866" s="25">
        <f t="shared" si="140"/>
        <v>-1</v>
      </c>
      <c r="L866" s="23">
        <f t="shared" si="141"/>
        <v>0.85399999999999998</v>
      </c>
      <c r="M866" s="29">
        <f t="shared" si="142"/>
        <v>9.7167954542403815E-55</v>
      </c>
      <c r="N866" s="25">
        <f t="shared" si="143"/>
        <v>-1</v>
      </c>
      <c r="O866" s="11"/>
    </row>
    <row r="867" spans="2:15" s="1" customFormat="1" hidden="1" outlineLevel="1" x14ac:dyDescent="0.2">
      <c r="B867" s="26">
        <v>855</v>
      </c>
      <c r="C867" s="11"/>
      <c r="D867" s="24" t="e">
        <f t="shared" si="135"/>
        <v>#NUM!</v>
      </c>
      <c r="E867" s="25">
        <f t="shared" si="136"/>
        <v>-1</v>
      </c>
      <c r="F867" s="11"/>
      <c r="G867" s="29" t="e">
        <f t="shared" si="137"/>
        <v>#NUM!</v>
      </c>
      <c r="H867" s="25">
        <f t="shared" si="138"/>
        <v>-1</v>
      </c>
      <c r="I867" s="11"/>
      <c r="J867" s="29" t="e">
        <f t="shared" si="139"/>
        <v>#NUM!</v>
      </c>
      <c r="K867" s="25">
        <f t="shared" si="140"/>
        <v>-1</v>
      </c>
      <c r="L867" s="23">
        <f t="shared" si="141"/>
        <v>0.85499999999999998</v>
      </c>
      <c r="M867" s="29">
        <f t="shared" si="142"/>
        <v>2.8251962885444497E-55</v>
      </c>
      <c r="N867" s="25">
        <f t="shared" si="143"/>
        <v>-1</v>
      </c>
      <c r="O867" s="11"/>
    </row>
    <row r="868" spans="2:15" s="1" customFormat="1" hidden="1" outlineLevel="1" x14ac:dyDescent="0.2">
      <c r="B868" s="26">
        <v>856</v>
      </c>
      <c r="C868" s="11"/>
      <c r="D868" s="24" t="e">
        <f t="shared" si="135"/>
        <v>#NUM!</v>
      </c>
      <c r="E868" s="25">
        <f t="shared" si="136"/>
        <v>-1</v>
      </c>
      <c r="F868" s="11"/>
      <c r="G868" s="29" t="e">
        <f t="shared" si="137"/>
        <v>#NUM!</v>
      </c>
      <c r="H868" s="25">
        <f t="shared" si="138"/>
        <v>-1</v>
      </c>
      <c r="I868" s="11"/>
      <c r="J868" s="29" t="e">
        <f t="shared" si="139"/>
        <v>#NUM!</v>
      </c>
      <c r="K868" s="25">
        <f t="shared" si="140"/>
        <v>-1</v>
      </c>
      <c r="L868" s="23">
        <f t="shared" si="141"/>
        <v>0.85599999999999998</v>
      </c>
      <c r="M868" s="29">
        <f t="shared" si="142"/>
        <v>8.1485754280916392E-56</v>
      </c>
      <c r="N868" s="25">
        <f t="shared" si="143"/>
        <v>-1</v>
      </c>
      <c r="O868" s="11"/>
    </row>
    <row r="869" spans="2:15" s="1" customFormat="1" hidden="1" outlineLevel="1" x14ac:dyDescent="0.2">
      <c r="B869" s="26">
        <v>857</v>
      </c>
      <c r="C869" s="11"/>
      <c r="D869" s="24" t="e">
        <f t="shared" si="135"/>
        <v>#NUM!</v>
      </c>
      <c r="E869" s="25">
        <f t="shared" si="136"/>
        <v>-1</v>
      </c>
      <c r="F869" s="11"/>
      <c r="G869" s="29" t="e">
        <f t="shared" si="137"/>
        <v>#NUM!</v>
      </c>
      <c r="H869" s="25">
        <f t="shared" si="138"/>
        <v>-1</v>
      </c>
      <c r="I869" s="11"/>
      <c r="J869" s="29" t="e">
        <f t="shared" si="139"/>
        <v>#NUM!</v>
      </c>
      <c r="K869" s="25">
        <f t="shared" si="140"/>
        <v>-1</v>
      </c>
      <c r="L869" s="23">
        <f t="shared" si="141"/>
        <v>0.85699999999999998</v>
      </c>
      <c r="M869" s="29">
        <f t="shared" si="142"/>
        <v>2.3313215895692214E-56</v>
      </c>
      <c r="N869" s="25">
        <f t="shared" si="143"/>
        <v>-1</v>
      </c>
      <c r="O869" s="11"/>
    </row>
    <row r="870" spans="2:15" s="1" customFormat="1" hidden="1" outlineLevel="1" x14ac:dyDescent="0.2">
      <c r="B870" s="26">
        <v>858</v>
      </c>
      <c r="C870" s="11"/>
      <c r="D870" s="24" t="e">
        <f t="shared" si="135"/>
        <v>#NUM!</v>
      </c>
      <c r="E870" s="25">
        <f t="shared" si="136"/>
        <v>-1</v>
      </c>
      <c r="F870" s="11"/>
      <c r="G870" s="29" t="e">
        <f t="shared" si="137"/>
        <v>#NUM!</v>
      </c>
      <c r="H870" s="25">
        <f t="shared" si="138"/>
        <v>-1</v>
      </c>
      <c r="I870" s="11"/>
      <c r="J870" s="29" t="e">
        <f t="shared" si="139"/>
        <v>#NUM!</v>
      </c>
      <c r="K870" s="25">
        <f t="shared" si="140"/>
        <v>-1</v>
      </c>
      <c r="L870" s="23">
        <f t="shared" si="141"/>
        <v>0.85799999999999998</v>
      </c>
      <c r="M870" s="29">
        <f t="shared" si="142"/>
        <v>6.6159126190476412E-57</v>
      </c>
      <c r="N870" s="25">
        <f t="shared" si="143"/>
        <v>-1</v>
      </c>
      <c r="O870" s="11"/>
    </row>
    <row r="871" spans="2:15" s="1" customFormat="1" hidden="1" outlineLevel="1" x14ac:dyDescent="0.2">
      <c r="B871" s="26">
        <v>859</v>
      </c>
      <c r="C871" s="11"/>
      <c r="D871" s="24" t="e">
        <f t="shared" si="135"/>
        <v>#NUM!</v>
      </c>
      <c r="E871" s="25">
        <f t="shared" si="136"/>
        <v>-1</v>
      </c>
      <c r="F871" s="11"/>
      <c r="G871" s="29" t="e">
        <f t="shared" si="137"/>
        <v>#NUM!</v>
      </c>
      <c r="H871" s="25">
        <f t="shared" si="138"/>
        <v>-1</v>
      </c>
      <c r="I871" s="11"/>
      <c r="J871" s="29" t="e">
        <f t="shared" si="139"/>
        <v>#NUM!</v>
      </c>
      <c r="K871" s="25">
        <f t="shared" si="140"/>
        <v>-1</v>
      </c>
      <c r="L871" s="23">
        <f t="shared" si="141"/>
        <v>0.85899999999999999</v>
      </c>
      <c r="M871" s="29">
        <f t="shared" si="142"/>
        <v>1.8621890409968456E-57</v>
      </c>
      <c r="N871" s="25">
        <f t="shared" si="143"/>
        <v>-1</v>
      </c>
      <c r="O871" s="11"/>
    </row>
    <row r="872" spans="2:15" s="1" customFormat="1" hidden="1" outlineLevel="1" x14ac:dyDescent="0.2">
      <c r="B872" s="26">
        <v>860</v>
      </c>
      <c r="C872" s="11"/>
      <c r="D872" s="24" t="e">
        <f t="shared" si="135"/>
        <v>#NUM!</v>
      </c>
      <c r="E872" s="25">
        <f t="shared" si="136"/>
        <v>-1</v>
      </c>
      <c r="F872" s="11"/>
      <c r="G872" s="29" t="e">
        <f t="shared" si="137"/>
        <v>#NUM!</v>
      </c>
      <c r="H872" s="25">
        <f t="shared" si="138"/>
        <v>-1</v>
      </c>
      <c r="I872" s="11"/>
      <c r="J872" s="29" t="e">
        <f t="shared" si="139"/>
        <v>#NUM!</v>
      </c>
      <c r="K872" s="25">
        <f t="shared" si="140"/>
        <v>-1</v>
      </c>
      <c r="L872" s="23">
        <f t="shared" si="141"/>
        <v>0.86</v>
      </c>
      <c r="M872" s="29">
        <f t="shared" si="142"/>
        <v>5.1985623039517899E-58</v>
      </c>
      <c r="N872" s="25">
        <f t="shared" si="143"/>
        <v>-1</v>
      </c>
      <c r="O872" s="11"/>
    </row>
    <row r="873" spans="2:15" s="1" customFormat="1" hidden="1" outlineLevel="1" x14ac:dyDescent="0.2">
      <c r="B873" s="26">
        <v>861</v>
      </c>
      <c r="C873" s="11"/>
      <c r="D873" s="24" t="e">
        <f t="shared" si="135"/>
        <v>#NUM!</v>
      </c>
      <c r="E873" s="25">
        <f t="shared" si="136"/>
        <v>-1</v>
      </c>
      <c r="F873" s="11"/>
      <c r="G873" s="29" t="e">
        <f t="shared" si="137"/>
        <v>#NUM!</v>
      </c>
      <c r="H873" s="25">
        <f t="shared" si="138"/>
        <v>-1</v>
      </c>
      <c r="I873" s="11"/>
      <c r="J873" s="29" t="e">
        <f t="shared" si="139"/>
        <v>#NUM!</v>
      </c>
      <c r="K873" s="25">
        <f t="shared" si="140"/>
        <v>-1</v>
      </c>
      <c r="L873" s="23">
        <f t="shared" si="141"/>
        <v>0.86099999999999999</v>
      </c>
      <c r="M873" s="29">
        <f t="shared" si="142"/>
        <v>1.4392855422938622E-58</v>
      </c>
      <c r="N873" s="25">
        <f t="shared" si="143"/>
        <v>-1</v>
      </c>
      <c r="O873" s="11"/>
    </row>
    <row r="874" spans="2:15" s="1" customFormat="1" hidden="1" outlineLevel="1" x14ac:dyDescent="0.2">
      <c r="B874" s="26">
        <v>862</v>
      </c>
      <c r="C874" s="11"/>
      <c r="D874" s="24" t="e">
        <f t="shared" si="135"/>
        <v>#NUM!</v>
      </c>
      <c r="E874" s="25">
        <f t="shared" si="136"/>
        <v>-1</v>
      </c>
      <c r="F874" s="11"/>
      <c r="G874" s="29" t="e">
        <f t="shared" si="137"/>
        <v>#NUM!</v>
      </c>
      <c r="H874" s="25">
        <f t="shared" si="138"/>
        <v>-1</v>
      </c>
      <c r="I874" s="11"/>
      <c r="J874" s="29" t="e">
        <f t="shared" si="139"/>
        <v>#NUM!</v>
      </c>
      <c r="K874" s="25">
        <f t="shared" si="140"/>
        <v>-1</v>
      </c>
      <c r="L874" s="23">
        <f t="shared" si="141"/>
        <v>0.86199999999999999</v>
      </c>
      <c r="M874" s="29">
        <f t="shared" si="142"/>
        <v>3.9517851300768192E-59</v>
      </c>
      <c r="N874" s="25">
        <f t="shared" si="143"/>
        <v>-1</v>
      </c>
      <c r="O874" s="11"/>
    </row>
    <row r="875" spans="2:15" s="1" customFormat="1" hidden="1" outlineLevel="1" x14ac:dyDescent="0.2">
      <c r="B875" s="26">
        <v>863</v>
      </c>
      <c r="C875" s="11"/>
      <c r="D875" s="24" t="e">
        <f t="shared" si="135"/>
        <v>#NUM!</v>
      </c>
      <c r="E875" s="25">
        <f t="shared" si="136"/>
        <v>-1</v>
      </c>
      <c r="F875" s="11"/>
      <c r="G875" s="29" t="e">
        <f t="shared" si="137"/>
        <v>#NUM!</v>
      </c>
      <c r="H875" s="25">
        <f t="shared" si="138"/>
        <v>-1</v>
      </c>
      <c r="I875" s="11"/>
      <c r="J875" s="29" t="e">
        <f t="shared" si="139"/>
        <v>#NUM!</v>
      </c>
      <c r="K875" s="25">
        <f t="shared" si="140"/>
        <v>-1</v>
      </c>
      <c r="L875" s="23">
        <f t="shared" si="141"/>
        <v>0.86299999999999999</v>
      </c>
      <c r="M875" s="29">
        <f t="shared" si="142"/>
        <v>1.0759706843158222E-59</v>
      </c>
      <c r="N875" s="25">
        <f t="shared" si="143"/>
        <v>-1</v>
      </c>
      <c r="O875" s="11"/>
    </row>
    <row r="876" spans="2:15" s="1" customFormat="1" hidden="1" outlineLevel="1" x14ac:dyDescent="0.2">
      <c r="B876" s="26">
        <v>864</v>
      </c>
      <c r="C876" s="11"/>
      <c r="D876" s="24" t="e">
        <f t="shared" si="135"/>
        <v>#NUM!</v>
      </c>
      <c r="E876" s="25">
        <f t="shared" si="136"/>
        <v>-1</v>
      </c>
      <c r="F876" s="11"/>
      <c r="G876" s="29" t="e">
        <f t="shared" si="137"/>
        <v>#NUM!</v>
      </c>
      <c r="H876" s="25">
        <f t="shared" si="138"/>
        <v>-1</v>
      </c>
      <c r="I876" s="11"/>
      <c r="J876" s="29" t="e">
        <f t="shared" si="139"/>
        <v>#NUM!</v>
      </c>
      <c r="K876" s="25">
        <f t="shared" si="140"/>
        <v>-1</v>
      </c>
      <c r="L876" s="23">
        <f t="shared" si="141"/>
        <v>0.86399999999999999</v>
      </c>
      <c r="M876" s="29">
        <f t="shared" si="142"/>
        <v>2.9049996797829101E-60</v>
      </c>
      <c r="N876" s="25">
        <f t="shared" si="143"/>
        <v>-1</v>
      </c>
      <c r="O876" s="11"/>
    </row>
    <row r="877" spans="2:15" s="1" customFormat="1" hidden="1" outlineLevel="1" x14ac:dyDescent="0.2">
      <c r="B877" s="26">
        <v>865</v>
      </c>
      <c r="C877" s="11"/>
      <c r="D877" s="24" t="e">
        <f t="shared" si="135"/>
        <v>#NUM!</v>
      </c>
      <c r="E877" s="25">
        <f t="shared" si="136"/>
        <v>-1</v>
      </c>
      <c r="F877" s="11"/>
      <c r="G877" s="29" t="e">
        <f t="shared" si="137"/>
        <v>#NUM!</v>
      </c>
      <c r="H877" s="25">
        <f t="shared" si="138"/>
        <v>-1</v>
      </c>
      <c r="I877" s="11"/>
      <c r="J877" s="29" t="e">
        <f t="shared" si="139"/>
        <v>#NUM!</v>
      </c>
      <c r="K877" s="25">
        <f t="shared" si="140"/>
        <v>-1</v>
      </c>
      <c r="L877" s="23">
        <f t="shared" si="141"/>
        <v>0.86499999999999999</v>
      </c>
      <c r="M877" s="29">
        <f t="shared" si="142"/>
        <v>7.7769214986339609E-61</v>
      </c>
      <c r="N877" s="25">
        <f t="shared" si="143"/>
        <v>-1</v>
      </c>
      <c r="O877" s="11"/>
    </row>
    <row r="878" spans="2:15" s="1" customFormat="1" hidden="1" outlineLevel="1" x14ac:dyDescent="0.2">
      <c r="B878" s="26">
        <v>866</v>
      </c>
      <c r="C878" s="11"/>
      <c r="D878" s="24" t="e">
        <f t="shared" si="135"/>
        <v>#NUM!</v>
      </c>
      <c r="E878" s="25">
        <f t="shared" si="136"/>
        <v>-1</v>
      </c>
      <c r="F878" s="11"/>
      <c r="G878" s="29" t="e">
        <f t="shared" si="137"/>
        <v>#NUM!</v>
      </c>
      <c r="H878" s="25">
        <f t="shared" si="138"/>
        <v>-1</v>
      </c>
      <c r="I878" s="11"/>
      <c r="J878" s="29" t="e">
        <f t="shared" si="139"/>
        <v>#NUM!</v>
      </c>
      <c r="K878" s="25">
        <f t="shared" si="140"/>
        <v>-1</v>
      </c>
      <c r="L878" s="23">
        <f t="shared" si="141"/>
        <v>0.86599999999999999</v>
      </c>
      <c r="M878" s="29">
        <f t="shared" si="142"/>
        <v>2.0642505881619904E-61</v>
      </c>
      <c r="N878" s="25">
        <f t="shared" si="143"/>
        <v>-1</v>
      </c>
      <c r="O878" s="11"/>
    </row>
    <row r="879" spans="2:15" s="1" customFormat="1" hidden="1" outlineLevel="1" x14ac:dyDescent="0.2">
      <c r="B879" s="26">
        <v>867</v>
      </c>
      <c r="C879" s="11"/>
      <c r="D879" s="24" t="e">
        <f t="shared" si="135"/>
        <v>#NUM!</v>
      </c>
      <c r="E879" s="25">
        <f t="shared" si="136"/>
        <v>-1</v>
      </c>
      <c r="F879" s="11"/>
      <c r="G879" s="29" t="e">
        <f t="shared" si="137"/>
        <v>#NUM!</v>
      </c>
      <c r="H879" s="25">
        <f t="shared" si="138"/>
        <v>-1</v>
      </c>
      <c r="I879" s="11"/>
      <c r="J879" s="29" t="e">
        <f t="shared" si="139"/>
        <v>#NUM!</v>
      </c>
      <c r="K879" s="25">
        <f t="shared" si="140"/>
        <v>-1</v>
      </c>
      <c r="L879" s="23">
        <f t="shared" si="141"/>
        <v>0.86699999999999999</v>
      </c>
      <c r="M879" s="29">
        <f t="shared" si="142"/>
        <v>5.4323399935354637E-62</v>
      </c>
      <c r="N879" s="25">
        <f t="shared" si="143"/>
        <v>-1</v>
      </c>
      <c r="O879" s="11"/>
    </row>
    <row r="880" spans="2:15" s="1" customFormat="1" hidden="1" outlineLevel="1" x14ac:dyDescent="0.2">
      <c r="B880" s="26">
        <v>868</v>
      </c>
      <c r="C880" s="11"/>
      <c r="D880" s="24" t="e">
        <f t="shared" si="135"/>
        <v>#NUM!</v>
      </c>
      <c r="E880" s="25">
        <f t="shared" si="136"/>
        <v>-1</v>
      </c>
      <c r="F880" s="11"/>
      <c r="G880" s="29" t="e">
        <f t="shared" si="137"/>
        <v>#NUM!</v>
      </c>
      <c r="H880" s="25">
        <f t="shared" si="138"/>
        <v>-1</v>
      </c>
      <c r="I880" s="11"/>
      <c r="J880" s="29" t="e">
        <f t="shared" si="139"/>
        <v>#NUM!</v>
      </c>
      <c r="K880" s="25">
        <f t="shared" si="140"/>
        <v>-1</v>
      </c>
      <c r="L880" s="23">
        <f t="shared" si="141"/>
        <v>0.86799999999999999</v>
      </c>
      <c r="M880" s="29">
        <f t="shared" si="142"/>
        <v>1.4172866112167122E-62</v>
      </c>
      <c r="N880" s="25">
        <f t="shared" si="143"/>
        <v>-1</v>
      </c>
      <c r="O880" s="11"/>
    </row>
    <row r="881" spans="2:15" s="1" customFormat="1" hidden="1" outlineLevel="1" x14ac:dyDescent="0.2">
      <c r="B881" s="26">
        <v>869</v>
      </c>
      <c r="C881" s="11"/>
      <c r="D881" s="24" t="e">
        <f t="shared" si="135"/>
        <v>#NUM!</v>
      </c>
      <c r="E881" s="25">
        <f t="shared" si="136"/>
        <v>-1</v>
      </c>
      <c r="F881" s="11"/>
      <c r="G881" s="29" t="e">
        <f t="shared" si="137"/>
        <v>#NUM!</v>
      </c>
      <c r="H881" s="25">
        <f t="shared" si="138"/>
        <v>-1</v>
      </c>
      <c r="I881" s="11"/>
      <c r="J881" s="29" t="e">
        <f t="shared" si="139"/>
        <v>#NUM!</v>
      </c>
      <c r="K881" s="25">
        <f t="shared" si="140"/>
        <v>-1</v>
      </c>
      <c r="L881" s="23">
        <f t="shared" si="141"/>
        <v>0.86899999999999999</v>
      </c>
      <c r="M881" s="29">
        <f t="shared" si="142"/>
        <v>3.665647205199714E-63</v>
      </c>
      <c r="N881" s="25">
        <f t="shared" si="143"/>
        <v>-1</v>
      </c>
      <c r="O881" s="11"/>
    </row>
    <row r="882" spans="2:15" s="1" customFormat="1" hidden="1" outlineLevel="1" x14ac:dyDescent="0.2">
      <c r="B882" s="26">
        <v>870</v>
      </c>
      <c r="C882" s="11"/>
      <c r="D882" s="24" t="e">
        <f t="shared" si="135"/>
        <v>#NUM!</v>
      </c>
      <c r="E882" s="25">
        <f t="shared" si="136"/>
        <v>-1</v>
      </c>
      <c r="F882" s="11"/>
      <c r="G882" s="29" t="e">
        <f t="shared" si="137"/>
        <v>#NUM!</v>
      </c>
      <c r="H882" s="25">
        <f t="shared" si="138"/>
        <v>-1</v>
      </c>
      <c r="I882" s="11"/>
      <c r="J882" s="29" t="e">
        <f t="shared" si="139"/>
        <v>#NUM!</v>
      </c>
      <c r="K882" s="25">
        <f t="shared" si="140"/>
        <v>-1</v>
      </c>
      <c r="L882" s="23">
        <f t="shared" si="141"/>
        <v>0.87</v>
      </c>
      <c r="M882" s="29">
        <f t="shared" si="142"/>
        <v>9.3981318373755939E-64</v>
      </c>
      <c r="N882" s="25">
        <f t="shared" si="143"/>
        <v>-1</v>
      </c>
      <c r="O882" s="11"/>
    </row>
    <row r="883" spans="2:15" s="1" customFormat="1" hidden="1" outlineLevel="1" x14ac:dyDescent="0.2">
      <c r="B883" s="26">
        <v>871</v>
      </c>
      <c r="C883" s="11"/>
      <c r="D883" s="24" t="e">
        <f t="shared" si="135"/>
        <v>#NUM!</v>
      </c>
      <c r="E883" s="25">
        <f t="shared" si="136"/>
        <v>-1</v>
      </c>
      <c r="F883" s="11"/>
      <c r="G883" s="29" t="e">
        <f t="shared" si="137"/>
        <v>#NUM!</v>
      </c>
      <c r="H883" s="25">
        <f t="shared" si="138"/>
        <v>-1</v>
      </c>
      <c r="I883" s="11"/>
      <c r="J883" s="29" t="e">
        <f t="shared" si="139"/>
        <v>#NUM!</v>
      </c>
      <c r="K883" s="25">
        <f t="shared" si="140"/>
        <v>-1</v>
      </c>
      <c r="L883" s="23">
        <f t="shared" si="141"/>
        <v>0.871</v>
      </c>
      <c r="M883" s="29">
        <f t="shared" si="142"/>
        <v>2.3883917134113678E-64</v>
      </c>
      <c r="N883" s="25">
        <f t="shared" si="143"/>
        <v>-1</v>
      </c>
      <c r="O883" s="11"/>
    </row>
    <row r="884" spans="2:15" s="1" customFormat="1" hidden="1" outlineLevel="1" x14ac:dyDescent="0.2">
      <c r="B884" s="26">
        <v>872</v>
      </c>
      <c r="C884" s="11"/>
      <c r="D884" s="24" t="e">
        <f t="shared" si="135"/>
        <v>#NUM!</v>
      </c>
      <c r="E884" s="25">
        <f t="shared" si="136"/>
        <v>-1</v>
      </c>
      <c r="F884" s="11"/>
      <c r="G884" s="29" t="e">
        <f t="shared" si="137"/>
        <v>#NUM!</v>
      </c>
      <c r="H884" s="25">
        <f t="shared" si="138"/>
        <v>-1</v>
      </c>
      <c r="I884" s="11"/>
      <c r="J884" s="29" t="e">
        <f t="shared" si="139"/>
        <v>#NUM!</v>
      </c>
      <c r="K884" s="25">
        <f t="shared" si="140"/>
        <v>-1</v>
      </c>
      <c r="L884" s="23">
        <f t="shared" si="141"/>
        <v>0.872</v>
      </c>
      <c r="M884" s="29">
        <f t="shared" si="142"/>
        <v>6.016135462091746E-65</v>
      </c>
      <c r="N884" s="25">
        <f t="shared" si="143"/>
        <v>-1</v>
      </c>
      <c r="O884" s="11"/>
    </row>
    <row r="885" spans="2:15" s="1" customFormat="1" hidden="1" outlineLevel="1" x14ac:dyDescent="0.2">
      <c r="B885" s="26">
        <v>873</v>
      </c>
      <c r="C885" s="11"/>
      <c r="D885" s="24" t="e">
        <f t="shared" si="135"/>
        <v>#NUM!</v>
      </c>
      <c r="E885" s="25">
        <f t="shared" si="136"/>
        <v>-1</v>
      </c>
      <c r="F885" s="11"/>
      <c r="G885" s="29" t="e">
        <f t="shared" si="137"/>
        <v>#NUM!</v>
      </c>
      <c r="H885" s="25">
        <f t="shared" si="138"/>
        <v>-1</v>
      </c>
      <c r="I885" s="11"/>
      <c r="J885" s="29" t="e">
        <f t="shared" si="139"/>
        <v>#NUM!</v>
      </c>
      <c r="K885" s="25">
        <f t="shared" si="140"/>
        <v>-1</v>
      </c>
      <c r="L885" s="23">
        <f t="shared" si="141"/>
        <v>0.873</v>
      </c>
      <c r="M885" s="29">
        <f t="shared" si="142"/>
        <v>1.5019385271758833E-65</v>
      </c>
      <c r="N885" s="25">
        <f t="shared" si="143"/>
        <v>-1</v>
      </c>
      <c r="O885" s="11"/>
    </row>
    <row r="886" spans="2:15" s="1" customFormat="1" hidden="1" outlineLevel="1" x14ac:dyDescent="0.2">
      <c r="B886" s="26">
        <v>874</v>
      </c>
      <c r="C886" s="11"/>
      <c r="D886" s="24" t="e">
        <f t="shared" si="135"/>
        <v>#NUM!</v>
      </c>
      <c r="E886" s="25">
        <f t="shared" si="136"/>
        <v>-1</v>
      </c>
      <c r="F886" s="11"/>
      <c r="G886" s="29" t="e">
        <f t="shared" si="137"/>
        <v>#NUM!</v>
      </c>
      <c r="H886" s="25">
        <f t="shared" si="138"/>
        <v>-1</v>
      </c>
      <c r="I886" s="11"/>
      <c r="J886" s="29" t="e">
        <f t="shared" si="139"/>
        <v>#NUM!</v>
      </c>
      <c r="K886" s="25">
        <f t="shared" si="140"/>
        <v>-1</v>
      </c>
      <c r="L886" s="23">
        <f t="shared" si="141"/>
        <v>0.874</v>
      </c>
      <c r="M886" s="29">
        <f t="shared" si="142"/>
        <v>3.7160647399143007E-66</v>
      </c>
      <c r="N886" s="25">
        <f t="shared" si="143"/>
        <v>-1</v>
      </c>
      <c r="O886" s="11"/>
    </row>
    <row r="887" spans="2:15" s="1" customFormat="1" hidden="1" outlineLevel="1" x14ac:dyDescent="0.2">
      <c r="B887" s="26">
        <v>875</v>
      </c>
      <c r="C887" s="11"/>
      <c r="D887" s="24" t="e">
        <f t="shared" si="135"/>
        <v>#NUM!</v>
      </c>
      <c r="E887" s="25">
        <f t="shared" si="136"/>
        <v>-1</v>
      </c>
      <c r="F887" s="11"/>
      <c r="G887" s="29" t="e">
        <f t="shared" si="137"/>
        <v>#NUM!</v>
      </c>
      <c r="H887" s="25">
        <f t="shared" si="138"/>
        <v>-1</v>
      </c>
      <c r="I887" s="11"/>
      <c r="J887" s="29" t="e">
        <f t="shared" si="139"/>
        <v>#NUM!</v>
      </c>
      <c r="K887" s="25">
        <f t="shared" si="140"/>
        <v>-1</v>
      </c>
      <c r="L887" s="23">
        <f t="shared" si="141"/>
        <v>0.875</v>
      </c>
      <c r="M887" s="29">
        <f t="shared" si="142"/>
        <v>9.111389005541031E-67</v>
      </c>
      <c r="N887" s="25">
        <f t="shared" si="143"/>
        <v>-1</v>
      </c>
      <c r="O887" s="11"/>
    </row>
    <row r="888" spans="2:15" s="1" customFormat="1" hidden="1" outlineLevel="1" x14ac:dyDescent="0.2">
      <c r="B888" s="26">
        <v>876</v>
      </c>
      <c r="C888" s="11"/>
      <c r="D888" s="24" t="e">
        <f t="shared" si="135"/>
        <v>#NUM!</v>
      </c>
      <c r="E888" s="25">
        <f t="shared" si="136"/>
        <v>-1</v>
      </c>
      <c r="F888" s="11"/>
      <c r="G888" s="29" t="e">
        <f t="shared" si="137"/>
        <v>#NUM!</v>
      </c>
      <c r="H888" s="25">
        <f t="shared" si="138"/>
        <v>-1</v>
      </c>
      <c r="I888" s="11"/>
      <c r="J888" s="29" t="e">
        <f t="shared" si="139"/>
        <v>#NUM!</v>
      </c>
      <c r="K888" s="25">
        <f t="shared" si="140"/>
        <v>-1</v>
      </c>
      <c r="L888" s="23">
        <f t="shared" si="141"/>
        <v>0.876</v>
      </c>
      <c r="M888" s="29">
        <f t="shared" si="142"/>
        <v>2.2137538078068107E-67</v>
      </c>
      <c r="N888" s="25">
        <f t="shared" si="143"/>
        <v>-1</v>
      </c>
      <c r="O888" s="11"/>
    </row>
    <row r="889" spans="2:15" s="1" customFormat="1" hidden="1" outlineLevel="1" x14ac:dyDescent="0.2">
      <c r="B889" s="26">
        <v>877</v>
      </c>
      <c r="C889" s="11"/>
      <c r="D889" s="24" t="e">
        <f t="shared" si="135"/>
        <v>#NUM!</v>
      </c>
      <c r="E889" s="25">
        <f t="shared" si="136"/>
        <v>-1</v>
      </c>
      <c r="F889" s="11"/>
      <c r="G889" s="29" t="e">
        <f t="shared" si="137"/>
        <v>#NUM!</v>
      </c>
      <c r="H889" s="25">
        <f t="shared" si="138"/>
        <v>-1</v>
      </c>
      <c r="I889" s="11"/>
      <c r="J889" s="29" t="e">
        <f t="shared" si="139"/>
        <v>#NUM!</v>
      </c>
      <c r="K889" s="25">
        <f t="shared" si="140"/>
        <v>-1</v>
      </c>
      <c r="L889" s="23">
        <f t="shared" si="141"/>
        <v>0.877</v>
      </c>
      <c r="M889" s="29">
        <f t="shared" si="142"/>
        <v>5.3295462869696068E-68</v>
      </c>
      <c r="N889" s="25">
        <f t="shared" si="143"/>
        <v>-1</v>
      </c>
      <c r="O889" s="11"/>
    </row>
    <row r="890" spans="2:15" s="1" customFormat="1" hidden="1" outlineLevel="1" x14ac:dyDescent="0.2">
      <c r="B890" s="26">
        <v>878</v>
      </c>
      <c r="C890" s="11"/>
      <c r="D890" s="24" t="e">
        <f t="shared" si="135"/>
        <v>#NUM!</v>
      </c>
      <c r="E890" s="25">
        <f t="shared" si="136"/>
        <v>-1</v>
      </c>
      <c r="F890" s="11"/>
      <c r="G890" s="29" t="e">
        <f t="shared" si="137"/>
        <v>#NUM!</v>
      </c>
      <c r="H890" s="25">
        <f t="shared" si="138"/>
        <v>-1</v>
      </c>
      <c r="I890" s="11"/>
      <c r="J890" s="29" t="e">
        <f t="shared" si="139"/>
        <v>#NUM!</v>
      </c>
      <c r="K890" s="25">
        <f t="shared" si="140"/>
        <v>-1</v>
      </c>
      <c r="L890" s="23">
        <f t="shared" si="141"/>
        <v>0.878</v>
      </c>
      <c r="M890" s="29">
        <f t="shared" si="142"/>
        <v>1.2712754471995302E-68</v>
      </c>
      <c r="N890" s="25">
        <f t="shared" si="143"/>
        <v>-1</v>
      </c>
      <c r="O890" s="11"/>
    </row>
    <row r="891" spans="2:15" s="1" customFormat="1" hidden="1" outlineLevel="1" x14ac:dyDescent="0.2">
      <c r="B891" s="26">
        <v>879</v>
      </c>
      <c r="C891" s="11"/>
      <c r="D891" s="24" t="e">
        <f t="shared" si="135"/>
        <v>#NUM!</v>
      </c>
      <c r="E891" s="25">
        <f t="shared" si="136"/>
        <v>-1</v>
      </c>
      <c r="F891" s="11"/>
      <c r="G891" s="29" t="e">
        <f t="shared" si="137"/>
        <v>#NUM!</v>
      </c>
      <c r="H891" s="25">
        <f t="shared" si="138"/>
        <v>-1</v>
      </c>
      <c r="I891" s="11"/>
      <c r="J891" s="29" t="e">
        <f t="shared" si="139"/>
        <v>#NUM!</v>
      </c>
      <c r="K891" s="25">
        <f t="shared" si="140"/>
        <v>-1</v>
      </c>
      <c r="L891" s="23">
        <f t="shared" si="141"/>
        <v>0.879</v>
      </c>
      <c r="M891" s="29">
        <f t="shared" si="142"/>
        <v>3.00434249213679E-69</v>
      </c>
      <c r="N891" s="25">
        <f t="shared" si="143"/>
        <v>-1</v>
      </c>
      <c r="O891" s="11"/>
    </row>
    <row r="892" spans="2:15" s="1" customFormat="1" hidden="1" outlineLevel="1" x14ac:dyDescent="0.2">
      <c r="B892" s="26">
        <v>880</v>
      </c>
      <c r="C892" s="11"/>
      <c r="D892" s="24" t="e">
        <f t="shared" si="135"/>
        <v>#NUM!</v>
      </c>
      <c r="E892" s="25">
        <f t="shared" si="136"/>
        <v>-1</v>
      </c>
      <c r="F892" s="11"/>
      <c r="G892" s="29" t="e">
        <f t="shared" si="137"/>
        <v>#NUM!</v>
      </c>
      <c r="H892" s="25">
        <f t="shared" si="138"/>
        <v>-1</v>
      </c>
      <c r="I892" s="11"/>
      <c r="J892" s="29" t="e">
        <f t="shared" si="139"/>
        <v>#NUM!</v>
      </c>
      <c r="K892" s="25">
        <f t="shared" si="140"/>
        <v>-1</v>
      </c>
      <c r="L892" s="23">
        <f t="shared" si="141"/>
        <v>0.88</v>
      </c>
      <c r="M892" s="29">
        <f t="shared" si="142"/>
        <v>7.0338153616578056E-70</v>
      </c>
      <c r="N892" s="25">
        <f t="shared" si="143"/>
        <v>-1</v>
      </c>
      <c r="O892" s="11"/>
    </row>
    <row r="893" spans="2:15" s="1" customFormat="1" hidden="1" outlineLevel="1" x14ac:dyDescent="0.2">
      <c r="B893" s="26">
        <v>881</v>
      </c>
      <c r="C893" s="11"/>
      <c r="D893" s="24" t="e">
        <f t="shared" si="135"/>
        <v>#NUM!</v>
      </c>
      <c r="E893" s="25">
        <f t="shared" si="136"/>
        <v>-1</v>
      </c>
      <c r="F893" s="11"/>
      <c r="G893" s="29" t="e">
        <f t="shared" si="137"/>
        <v>#NUM!</v>
      </c>
      <c r="H893" s="25">
        <f t="shared" si="138"/>
        <v>-1</v>
      </c>
      <c r="I893" s="11"/>
      <c r="J893" s="29" t="e">
        <f t="shared" si="139"/>
        <v>#NUM!</v>
      </c>
      <c r="K893" s="25">
        <f t="shared" si="140"/>
        <v>-1</v>
      </c>
      <c r="L893" s="23">
        <f t="shared" si="141"/>
        <v>0.88100000000000001</v>
      </c>
      <c r="M893" s="29">
        <f t="shared" si="142"/>
        <v>1.631304848118959E-70</v>
      </c>
      <c r="N893" s="25">
        <f t="shared" si="143"/>
        <v>-1</v>
      </c>
      <c r="O893" s="11"/>
    </row>
    <row r="894" spans="2:15" s="1" customFormat="1" hidden="1" outlineLevel="1" x14ac:dyDescent="0.2">
      <c r="B894" s="26">
        <v>882</v>
      </c>
      <c r="C894" s="11"/>
      <c r="D894" s="24" t="e">
        <f t="shared" si="135"/>
        <v>#NUM!</v>
      </c>
      <c r="E894" s="25">
        <f t="shared" si="136"/>
        <v>-1</v>
      </c>
      <c r="F894" s="11"/>
      <c r="G894" s="29" t="e">
        <f t="shared" si="137"/>
        <v>#NUM!</v>
      </c>
      <c r="H894" s="25">
        <f t="shared" si="138"/>
        <v>-1</v>
      </c>
      <c r="I894" s="11"/>
      <c r="J894" s="29" t="e">
        <f t="shared" si="139"/>
        <v>#NUM!</v>
      </c>
      <c r="K894" s="25">
        <f t="shared" si="140"/>
        <v>-1</v>
      </c>
      <c r="L894" s="23">
        <f t="shared" si="141"/>
        <v>0.88200000000000001</v>
      </c>
      <c r="M894" s="29">
        <f t="shared" si="142"/>
        <v>3.7475922186517534E-71</v>
      </c>
      <c r="N894" s="25">
        <f t="shared" si="143"/>
        <v>-1</v>
      </c>
      <c r="O894" s="11"/>
    </row>
    <row r="895" spans="2:15" s="1" customFormat="1" hidden="1" outlineLevel="1" x14ac:dyDescent="0.2">
      <c r="B895" s="26">
        <v>883</v>
      </c>
      <c r="C895" s="11"/>
      <c r="D895" s="24" t="e">
        <f t="shared" si="135"/>
        <v>#NUM!</v>
      </c>
      <c r="E895" s="25">
        <f t="shared" si="136"/>
        <v>-1</v>
      </c>
      <c r="F895" s="11"/>
      <c r="G895" s="29" t="e">
        <f t="shared" si="137"/>
        <v>#NUM!</v>
      </c>
      <c r="H895" s="25">
        <f t="shared" si="138"/>
        <v>-1</v>
      </c>
      <c r="I895" s="11"/>
      <c r="J895" s="29" t="e">
        <f t="shared" si="139"/>
        <v>#NUM!</v>
      </c>
      <c r="K895" s="25">
        <f t="shared" si="140"/>
        <v>-1</v>
      </c>
      <c r="L895" s="23">
        <f t="shared" si="141"/>
        <v>0.88300000000000001</v>
      </c>
      <c r="M895" s="29">
        <f t="shared" si="142"/>
        <v>8.5273179741840898E-72</v>
      </c>
      <c r="N895" s="25">
        <f t="shared" si="143"/>
        <v>-1</v>
      </c>
      <c r="O895" s="11"/>
    </row>
    <row r="896" spans="2:15" s="1" customFormat="1" hidden="1" outlineLevel="1" x14ac:dyDescent="0.2">
      <c r="B896" s="26">
        <v>884</v>
      </c>
      <c r="C896" s="11"/>
      <c r="D896" s="24" t="e">
        <f t="shared" si="135"/>
        <v>#NUM!</v>
      </c>
      <c r="E896" s="25">
        <f t="shared" si="136"/>
        <v>-1</v>
      </c>
      <c r="F896" s="11"/>
      <c r="G896" s="29" t="e">
        <f t="shared" si="137"/>
        <v>#NUM!</v>
      </c>
      <c r="H896" s="25">
        <f t="shared" si="138"/>
        <v>-1</v>
      </c>
      <c r="I896" s="11"/>
      <c r="J896" s="29" t="e">
        <f t="shared" si="139"/>
        <v>#NUM!</v>
      </c>
      <c r="K896" s="25">
        <f t="shared" si="140"/>
        <v>-1</v>
      </c>
      <c r="L896" s="23">
        <f t="shared" si="141"/>
        <v>0.88400000000000001</v>
      </c>
      <c r="M896" s="29">
        <f t="shared" si="142"/>
        <v>1.9216968566623178E-72</v>
      </c>
      <c r="N896" s="25">
        <f t="shared" si="143"/>
        <v>-1</v>
      </c>
      <c r="O896" s="11"/>
    </row>
    <row r="897" spans="2:15" s="1" customFormat="1" hidden="1" outlineLevel="1" x14ac:dyDescent="0.2">
      <c r="B897" s="26">
        <v>885</v>
      </c>
      <c r="C897" s="11"/>
      <c r="D897" s="24" t="e">
        <f t="shared" si="135"/>
        <v>#NUM!</v>
      </c>
      <c r="E897" s="25">
        <f t="shared" si="136"/>
        <v>-1</v>
      </c>
      <c r="F897" s="11"/>
      <c r="G897" s="29" t="e">
        <f t="shared" si="137"/>
        <v>#NUM!</v>
      </c>
      <c r="H897" s="25">
        <f t="shared" si="138"/>
        <v>-1</v>
      </c>
      <c r="I897" s="11"/>
      <c r="J897" s="29" t="e">
        <f t="shared" si="139"/>
        <v>#NUM!</v>
      </c>
      <c r="K897" s="25">
        <f t="shared" si="140"/>
        <v>-1</v>
      </c>
      <c r="L897" s="23">
        <f t="shared" si="141"/>
        <v>0.88500000000000001</v>
      </c>
      <c r="M897" s="29">
        <f t="shared" si="142"/>
        <v>4.2888259668615105E-73</v>
      </c>
      <c r="N897" s="25">
        <f t="shared" si="143"/>
        <v>-1</v>
      </c>
      <c r="O897" s="11"/>
    </row>
    <row r="898" spans="2:15" s="1" customFormat="1" hidden="1" outlineLevel="1" x14ac:dyDescent="0.2">
      <c r="B898" s="26">
        <v>886</v>
      </c>
      <c r="C898" s="11"/>
      <c r="D898" s="24" t="e">
        <f t="shared" si="135"/>
        <v>#NUM!</v>
      </c>
      <c r="E898" s="25">
        <f t="shared" si="136"/>
        <v>-1</v>
      </c>
      <c r="F898" s="11"/>
      <c r="G898" s="29" t="e">
        <f t="shared" si="137"/>
        <v>#NUM!</v>
      </c>
      <c r="H898" s="25">
        <f t="shared" si="138"/>
        <v>-1</v>
      </c>
      <c r="I898" s="11"/>
      <c r="J898" s="29" t="e">
        <f t="shared" si="139"/>
        <v>#NUM!</v>
      </c>
      <c r="K898" s="25">
        <f t="shared" si="140"/>
        <v>-1</v>
      </c>
      <c r="L898" s="23">
        <f t="shared" si="141"/>
        <v>0.88600000000000001</v>
      </c>
      <c r="M898" s="29">
        <f t="shared" si="142"/>
        <v>9.4785382618240694E-74</v>
      </c>
      <c r="N898" s="25">
        <f t="shared" si="143"/>
        <v>-1</v>
      </c>
      <c r="O898" s="11"/>
    </row>
    <row r="899" spans="2:15" s="1" customFormat="1" hidden="1" outlineLevel="1" x14ac:dyDescent="0.2">
      <c r="B899" s="26">
        <v>887</v>
      </c>
      <c r="C899" s="11"/>
      <c r="D899" s="24" t="e">
        <f t="shared" si="135"/>
        <v>#NUM!</v>
      </c>
      <c r="E899" s="25">
        <f t="shared" si="136"/>
        <v>-1</v>
      </c>
      <c r="F899" s="11"/>
      <c r="G899" s="29" t="e">
        <f t="shared" si="137"/>
        <v>#NUM!</v>
      </c>
      <c r="H899" s="25">
        <f t="shared" si="138"/>
        <v>-1</v>
      </c>
      <c r="I899" s="11"/>
      <c r="J899" s="29" t="e">
        <f t="shared" si="139"/>
        <v>#NUM!</v>
      </c>
      <c r="K899" s="25">
        <f t="shared" si="140"/>
        <v>-1</v>
      </c>
      <c r="L899" s="23">
        <f t="shared" si="141"/>
        <v>0.88700000000000001</v>
      </c>
      <c r="M899" s="29">
        <f t="shared" si="142"/>
        <v>2.0742515553923349E-74</v>
      </c>
      <c r="N899" s="25">
        <f t="shared" si="143"/>
        <v>-1</v>
      </c>
      <c r="O899" s="11"/>
    </row>
    <row r="900" spans="2:15" s="1" customFormat="1" hidden="1" outlineLevel="1" x14ac:dyDescent="0.2">
      <c r="B900" s="26">
        <v>888</v>
      </c>
      <c r="C900" s="11"/>
      <c r="D900" s="24" t="e">
        <f t="shared" si="135"/>
        <v>#NUM!</v>
      </c>
      <c r="E900" s="25">
        <f t="shared" si="136"/>
        <v>-1</v>
      </c>
      <c r="F900" s="11"/>
      <c r="G900" s="29" t="e">
        <f t="shared" si="137"/>
        <v>#NUM!</v>
      </c>
      <c r="H900" s="25">
        <f t="shared" si="138"/>
        <v>-1</v>
      </c>
      <c r="I900" s="11"/>
      <c r="J900" s="29" t="e">
        <f t="shared" si="139"/>
        <v>#NUM!</v>
      </c>
      <c r="K900" s="25">
        <f t="shared" si="140"/>
        <v>-1</v>
      </c>
      <c r="L900" s="23">
        <f t="shared" si="141"/>
        <v>0.88800000000000001</v>
      </c>
      <c r="M900" s="29">
        <f t="shared" si="142"/>
        <v>4.4943379665321053E-75</v>
      </c>
      <c r="N900" s="25">
        <f t="shared" si="143"/>
        <v>-1</v>
      </c>
      <c r="O900" s="11"/>
    </row>
    <row r="901" spans="2:15" s="1" customFormat="1" hidden="1" outlineLevel="1" x14ac:dyDescent="0.2">
      <c r="B901" s="26">
        <v>889</v>
      </c>
      <c r="C901" s="11"/>
      <c r="D901" s="24" t="e">
        <f t="shared" si="135"/>
        <v>#NUM!</v>
      </c>
      <c r="E901" s="25">
        <f t="shared" si="136"/>
        <v>-1</v>
      </c>
      <c r="F901" s="11"/>
      <c r="G901" s="29" t="e">
        <f t="shared" si="137"/>
        <v>#NUM!</v>
      </c>
      <c r="H901" s="25">
        <f t="shared" si="138"/>
        <v>-1</v>
      </c>
      <c r="I901" s="11"/>
      <c r="J901" s="29" t="e">
        <f t="shared" si="139"/>
        <v>#NUM!</v>
      </c>
      <c r="K901" s="25">
        <f t="shared" si="140"/>
        <v>-1</v>
      </c>
      <c r="L901" s="23">
        <f t="shared" si="141"/>
        <v>0.88900000000000001</v>
      </c>
      <c r="M901" s="29">
        <f t="shared" si="142"/>
        <v>9.6409718456363331E-76</v>
      </c>
      <c r="N901" s="25">
        <f t="shared" si="143"/>
        <v>-1</v>
      </c>
      <c r="O901" s="11"/>
    </row>
    <row r="902" spans="2:15" s="1" customFormat="1" hidden="1" outlineLevel="1" x14ac:dyDescent="0.2">
      <c r="B902" s="26">
        <v>890</v>
      </c>
      <c r="C902" s="11"/>
      <c r="D902" s="24" t="e">
        <f t="shared" si="135"/>
        <v>#NUM!</v>
      </c>
      <c r="E902" s="25">
        <f t="shared" si="136"/>
        <v>-1</v>
      </c>
      <c r="F902" s="11"/>
      <c r="G902" s="29" t="e">
        <f t="shared" si="137"/>
        <v>#NUM!</v>
      </c>
      <c r="H902" s="25">
        <f t="shared" si="138"/>
        <v>-1</v>
      </c>
      <c r="I902" s="11"/>
      <c r="J902" s="29" t="e">
        <f t="shared" si="139"/>
        <v>#NUM!</v>
      </c>
      <c r="K902" s="25">
        <f t="shared" si="140"/>
        <v>-1</v>
      </c>
      <c r="L902" s="23">
        <f t="shared" si="141"/>
        <v>0.89</v>
      </c>
      <c r="M902" s="29">
        <f t="shared" si="142"/>
        <v>2.0473524481181149E-76</v>
      </c>
      <c r="N902" s="25">
        <f t="shared" si="143"/>
        <v>-1</v>
      </c>
      <c r="O902" s="11"/>
    </row>
    <row r="903" spans="2:15" s="1" customFormat="1" hidden="1" outlineLevel="1" x14ac:dyDescent="0.2">
      <c r="B903" s="26">
        <v>891</v>
      </c>
      <c r="C903" s="11"/>
      <c r="D903" s="24" t="e">
        <f t="shared" si="135"/>
        <v>#NUM!</v>
      </c>
      <c r="E903" s="25">
        <f t="shared" si="136"/>
        <v>-1</v>
      </c>
      <c r="F903" s="11"/>
      <c r="G903" s="29" t="e">
        <f t="shared" si="137"/>
        <v>#NUM!</v>
      </c>
      <c r="H903" s="25">
        <f t="shared" si="138"/>
        <v>-1</v>
      </c>
      <c r="I903" s="11"/>
      <c r="J903" s="29" t="e">
        <f t="shared" si="139"/>
        <v>#NUM!</v>
      </c>
      <c r="K903" s="25">
        <f t="shared" si="140"/>
        <v>-1</v>
      </c>
      <c r="L903" s="23">
        <f t="shared" si="141"/>
        <v>0.89100000000000001</v>
      </c>
      <c r="M903" s="29">
        <f t="shared" si="142"/>
        <v>4.3037438849332244E-77</v>
      </c>
      <c r="N903" s="25">
        <f t="shared" si="143"/>
        <v>-1</v>
      </c>
      <c r="O903" s="11"/>
    </row>
    <row r="904" spans="2:15" s="1" customFormat="1" hidden="1" outlineLevel="1" x14ac:dyDescent="0.2">
      <c r="B904" s="26">
        <v>892</v>
      </c>
      <c r="C904" s="11"/>
      <c r="D904" s="24" t="e">
        <f t="shared" si="135"/>
        <v>#NUM!</v>
      </c>
      <c r="E904" s="25">
        <f t="shared" si="136"/>
        <v>-1</v>
      </c>
      <c r="F904" s="11"/>
      <c r="G904" s="29" t="e">
        <f t="shared" si="137"/>
        <v>#NUM!</v>
      </c>
      <c r="H904" s="25">
        <f t="shared" si="138"/>
        <v>-1</v>
      </c>
      <c r="I904" s="11"/>
      <c r="J904" s="29" t="e">
        <f t="shared" si="139"/>
        <v>#NUM!</v>
      </c>
      <c r="K904" s="25">
        <f t="shared" si="140"/>
        <v>-1</v>
      </c>
      <c r="L904" s="23">
        <f t="shared" si="141"/>
        <v>0.89200000000000002</v>
      </c>
      <c r="M904" s="29">
        <f t="shared" si="142"/>
        <v>8.9546143672997208E-78</v>
      </c>
      <c r="N904" s="25">
        <f t="shared" si="143"/>
        <v>-1</v>
      </c>
      <c r="O904" s="11"/>
    </row>
    <row r="905" spans="2:15" s="1" customFormat="1" hidden="1" outlineLevel="1" x14ac:dyDescent="0.2">
      <c r="B905" s="26">
        <v>893</v>
      </c>
      <c r="C905" s="11"/>
      <c r="D905" s="24" t="e">
        <f t="shared" si="135"/>
        <v>#NUM!</v>
      </c>
      <c r="E905" s="25">
        <f t="shared" si="136"/>
        <v>-1</v>
      </c>
      <c r="F905" s="11"/>
      <c r="G905" s="29" t="e">
        <f t="shared" si="137"/>
        <v>#NUM!</v>
      </c>
      <c r="H905" s="25">
        <f t="shared" si="138"/>
        <v>-1</v>
      </c>
      <c r="I905" s="11"/>
      <c r="J905" s="29" t="e">
        <f t="shared" si="139"/>
        <v>#NUM!</v>
      </c>
      <c r="K905" s="25">
        <f t="shared" si="140"/>
        <v>-1</v>
      </c>
      <c r="L905" s="23">
        <f t="shared" si="141"/>
        <v>0.89300000000000002</v>
      </c>
      <c r="M905" s="29">
        <f t="shared" si="142"/>
        <v>1.8439876563999083E-78</v>
      </c>
      <c r="N905" s="25">
        <f t="shared" si="143"/>
        <v>-1</v>
      </c>
      <c r="O905" s="11"/>
    </row>
    <row r="906" spans="2:15" s="1" customFormat="1" hidden="1" outlineLevel="1" x14ac:dyDescent="0.2">
      <c r="B906" s="26">
        <v>894</v>
      </c>
      <c r="C906" s="11"/>
      <c r="D906" s="24" t="e">
        <f t="shared" si="135"/>
        <v>#NUM!</v>
      </c>
      <c r="E906" s="25">
        <f t="shared" si="136"/>
        <v>-1</v>
      </c>
      <c r="F906" s="11"/>
      <c r="G906" s="29" t="e">
        <f t="shared" si="137"/>
        <v>#NUM!</v>
      </c>
      <c r="H906" s="25">
        <f t="shared" si="138"/>
        <v>-1</v>
      </c>
      <c r="I906" s="11"/>
      <c r="J906" s="29" t="e">
        <f t="shared" si="139"/>
        <v>#NUM!</v>
      </c>
      <c r="K906" s="25">
        <f t="shared" si="140"/>
        <v>-1</v>
      </c>
      <c r="L906" s="23">
        <f t="shared" si="141"/>
        <v>0.89400000000000002</v>
      </c>
      <c r="M906" s="29">
        <f t="shared" si="142"/>
        <v>3.7578816106749722E-79</v>
      </c>
      <c r="N906" s="25">
        <f t="shared" si="143"/>
        <v>-1</v>
      </c>
      <c r="O906" s="11"/>
    </row>
    <row r="907" spans="2:15" s="1" customFormat="1" hidden="1" outlineLevel="1" x14ac:dyDescent="0.2">
      <c r="B907" s="26">
        <v>895</v>
      </c>
      <c r="C907" s="11"/>
      <c r="D907" s="24" t="e">
        <f t="shared" si="135"/>
        <v>#NUM!</v>
      </c>
      <c r="E907" s="25">
        <f t="shared" si="136"/>
        <v>-1</v>
      </c>
      <c r="F907" s="11"/>
      <c r="G907" s="29" t="e">
        <f t="shared" si="137"/>
        <v>#NUM!</v>
      </c>
      <c r="H907" s="25">
        <f t="shared" si="138"/>
        <v>-1</v>
      </c>
      <c r="I907" s="11"/>
      <c r="J907" s="29" t="e">
        <f t="shared" si="139"/>
        <v>#NUM!</v>
      </c>
      <c r="K907" s="25">
        <f t="shared" si="140"/>
        <v>-1</v>
      </c>
      <c r="L907" s="23">
        <f t="shared" si="141"/>
        <v>0.89500000000000002</v>
      </c>
      <c r="M907" s="29">
        <f t="shared" si="142"/>
        <v>7.5781770786917771E-80</v>
      </c>
      <c r="N907" s="25">
        <f t="shared" si="143"/>
        <v>-1</v>
      </c>
      <c r="O907" s="11"/>
    </row>
    <row r="908" spans="2:15" s="1" customFormat="1" hidden="1" outlineLevel="1" x14ac:dyDescent="0.2">
      <c r="B908" s="26">
        <v>896</v>
      </c>
      <c r="C908" s="11"/>
      <c r="D908" s="24" t="e">
        <f t="shared" ref="D908:D971" si="144">BINOMDIST($B908,C$9,D$9,0)</f>
        <v>#NUM!</v>
      </c>
      <c r="E908" s="25">
        <f t="shared" ref="E908:E971" si="145">IF(ABS($C908-$D$9)&lt;=$B$9,D908,-1)</f>
        <v>-1</v>
      </c>
      <c r="F908" s="11"/>
      <c r="G908" s="29" t="e">
        <f t="shared" ref="G908:G971" si="146">4*BINOMDIST($B908,F$9,G$9,0)</f>
        <v>#NUM!</v>
      </c>
      <c r="H908" s="25">
        <f t="shared" ref="H908:H971" si="147">IF(ABS($F908-$D$9)&lt;=$B$9,G908,-1)</f>
        <v>-1</v>
      </c>
      <c r="I908" s="11"/>
      <c r="J908" s="29" t="e">
        <f t="shared" ref="J908:J971" si="148">10*BINOMDIST($B908,I$9,J$9,0)</f>
        <v>#NUM!</v>
      </c>
      <c r="K908" s="25">
        <f t="shared" ref="K908:K971" si="149">IF(ABS($I908-$D$9)&lt;=$B$9,J908,-1)</f>
        <v>-1</v>
      </c>
      <c r="L908" s="23">
        <f t="shared" ref="L908:L971" si="150">$B908/L$9</f>
        <v>0.89600000000000002</v>
      </c>
      <c r="M908" s="29">
        <f t="shared" ref="M908:M971" si="151">20*BINOMDIST($B908,L$9,M$9,0)</f>
        <v>1.5121151476696928E-80</v>
      </c>
      <c r="N908" s="25">
        <f t="shared" ref="N908:N971" si="152">IF(ABS($L908-$D$9)&lt;=$B$9,M908,-1)</f>
        <v>-1</v>
      </c>
      <c r="O908" s="11"/>
    </row>
    <row r="909" spans="2:15" s="1" customFormat="1" hidden="1" outlineLevel="1" x14ac:dyDescent="0.2">
      <c r="B909" s="26">
        <v>897</v>
      </c>
      <c r="C909" s="11"/>
      <c r="D909" s="24" t="e">
        <f t="shared" si="144"/>
        <v>#NUM!</v>
      </c>
      <c r="E909" s="25">
        <f t="shared" si="145"/>
        <v>-1</v>
      </c>
      <c r="F909" s="11"/>
      <c r="G909" s="29" t="e">
        <f t="shared" si="146"/>
        <v>#NUM!</v>
      </c>
      <c r="H909" s="25">
        <f t="shared" si="147"/>
        <v>-1</v>
      </c>
      <c r="I909" s="11"/>
      <c r="J909" s="29" t="e">
        <f t="shared" si="148"/>
        <v>#NUM!</v>
      </c>
      <c r="K909" s="25">
        <f t="shared" si="149"/>
        <v>-1</v>
      </c>
      <c r="L909" s="23">
        <f t="shared" si="150"/>
        <v>0.89700000000000002</v>
      </c>
      <c r="M909" s="29">
        <f t="shared" si="151"/>
        <v>2.9851391869391259E-81</v>
      </c>
      <c r="N909" s="25">
        <f t="shared" si="152"/>
        <v>-1</v>
      </c>
      <c r="O909" s="11"/>
    </row>
    <row r="910" spans="2:15" s="1" customFormat="1" hidden="1" outlineLevel="1" x14ac:dyDescent="0.2">
      <c r="B910" s="26">
        <v>898</v>
      </c>
      <c r="C910" s="11"/>
      <c r="D910" s="24" t="e">
        <f t="shared" si="144"/>
        <v>#NUM!</v>
      </c>
      <c r="E910" s="25">
        <f t="shared" si="145"/>
        <v>-1</v>
      </c>
      <c r="F910" s="11"/>
      <c r="G910" s="29" t="e">
        <f t="shared" si="146"/>
        <v>#NUM!</v>
      </c>
      <c r="H910" s="25">
        <f t="shared" si="147"/>
        <v>-1</v>
      </c>
      <c r="I910" s="11"/>
      <c r="J910" s="29" t="e">
        <f t="shared" si="148"/>
        <v>#NUM!</v>
      </c>
      <c r="K910" s="25">
        <f t="shared" si="149"/>
        <v>-1</v>
      </c>
      <c r="L910" s="23">
        <f t="shared" si="150"/>
        <v>0.89800000000000002</v>
      </c>
      <c r="M910" s="29">
        <f t="shared" si="151"/>
        <v>5.8299428712599123E-82</v>
      </c>
      <c r="N910" s="25">
        <f t="shared" si="152"/>
        <v>-1</v>
      </c>
      <c r="O910" s="11"/>
    </row>
    <row r="911" spans="2:15" s="1" customFormat="1" hidden="1" outlineLevel="1" x14ac:dyDescent="0.2">
      <c r="B911" s="26">
        <v>899</v>
      </c>
      <c r="C911" s="11"/>
      <c r="D911" s="24" t="e">
        <f t="shared" si="144"/>
        <v>#NUM!</v>
      </c>
      <c r="E911" s="25">
        <f t="shared" si="145"/>
        <v>-1</v>
      </c>
      <c r="F911" s="11"/>
      <c r="G911" s="29" t="e">
        <f t="shared" si="146"/>
        <v>#NUM!</v>
      </c>
      <c r="H911" s="25">
        <f t="shared" si="147"/>
        <v>-1</v>
      </c>
      <c r="I911" s="11"/>
      <c r="J911" s="29" t="e">
        <f t="shared" si="148"/>
        <v>#NUM!</v>
      </c>
      <c r="K911" s="25">
        <f t="shared" si="149"/>
        <v>-1</v>
      </c>
      <c r="L911" s="23">
        <f t="shared" si="150"/>
        <v>0.89900000000000002</v>
      </c>
      <c r="M911" s="29">
        <f t="shared" si="151"/>
        <v>1.1262728223766906E-82</v>
      </c>
      <c r="N911" s="25">
        <f t="shared" si="152"/>
        <v>-1</v>
      </c>
      <c r="O911" s="11"/>
    </row>
    <row r="912" spans="2:15" s="1" customFormat="1" hidden="1" outlineLevel="1" x14ac:dyDescent="0.2">
      <c r="B912" s="26">
        <v>900</v>
      </c>
      <c r="C912" s="11"/>
      <c r="D912" s="24" t="e">
        <f t="shared" si="144"/>
        <v>#NUM!</v>
      </c>
      <c r="E912" s="25">
        <f t="shared" si="145"/>
        <v>-1</v>
      </c>
      <c r="F912" s="11"/>
      <c r="G912" s="29" t="e">
        <f t="shared" si="146"/>
        <v>#NUM!</v>
      </c>
      <c r="H912" s="25">
        <f t="shared" si="147"/>
        <v>-1</v>
      </c>
      <c r="I912" s="11"/>
      <c r="J912" s="29" t="e">
        <f t="shared" si="148"/>
        <v>#NUM!</v>
      </c>
      <c r="K912" s="25">
        <f t="shared" si="149"/>
        <v>-1</v>
      </c>
      <c r="L912" s="23">
        <f t="shared" si="150"/>
        <v>0.9</v>
      </c>
      <c r="M912" s="29">
        <f t="shared" si="151"/>
        <v>2.1520942849198677E-83</v>
      </c>
      <c r="N912" s="25">
        <f t="shared" si="152"/>
        <v>-1</v>
      </c>
      <c r="O912" s="11"/>
    </row>
    <row r="913" spans="2:15" s="1" customFormat="1" hidden="1" outlineLevel="1" x14ac:dyDescent="0.2">
      <c r="B913" s="26">
        <v>901</v>
      </c>
      <c r="C913" s="11"/>
      <c r="D913" s="24" t="e">
        <f t="shared" si="144"/>
        <v>#NUM!</v>
      </c>
      <c r="E913" s="25">
        <f t="shared" si="145"/>
        <v>-1</v>
      </c>
      <c r="F913" s="11"/>
      <c r="G913" s="29" t="e">
        <f t="shared" si="146"/>
        <v>#NUM!</v>
      </c>
      <c r="H913" s="25">
        <f t="shared" si="147"/>
        <v>-1</v>
      </c>
      <c r="I913" s="11"/>
      <c r="J913" s="29" t="e">
        <f t="shared" si="148"/>
        <v>#NUM!</v>
      </c>
      <c r="K913" s="25">
        <f t="shared" si="149"/>
        <v>-1</v>
      </c>
      <c r="L913" s="23">
        <f t="shared" si="150"/>
        <v>0.90100000000000002</v>
      </c>
      <c r="M913" s="29">
        <f t="shared" si="151"/>
        <v>4.0670108273072941E-84</v>
      </c>
      <c r="N913" s="25">
        <f t="shared" si="152"/>
        <v>-1</v>
      </c>
      <c r="O913" s="11"/>
    </row>
    <row r="914" spans="2:15" s="1" customFormat="1" hidden="1" outlineLevel="1" x14ac:dyDescent="0.2">
      <c r="B914" s="26">
        <v>902</v>
      </c>
      <c r="C914" s="11"/>
      <c r="D914" s="24" t="e">
        <f t="shared" si="144"/>
        <v>#NUM!</v>
      </c>
      <c r="E914" s="25">
        <f t="shared" si="145"/>
        <v>-1</v>
      </c>
      <c r="F914" s="11"/>
      <c r="G914" s="29" t="e">
        <f t="shared" si="146"/>
        <v>#NUM!</v>
      </c>
      <c r="H914" s="25">
        <f t="shared" si="147"/>
        <v>-1</v>
      </c>
      <c r="I914" s="11"/>
      <c r="J914" s="29" t="e">
        <f t="shared" si="148"/>
        <v>#NUM!</v>
      </c>
      <c r="K914" s="25">
        <f t="shared" si="149"/>
        <v>-1</v>
      </c>
      <c r="L914" s="23">
        <f t="shared" si="150"/>
        <v>0.90200000000000002</v>
      </c>
      <c r="M914" s="29">
        <f t="shared" si="151"/>
        <v>7.6005113351458463E-85</v>
      </c>
      <c r="N914" s="25">
        <f t="shared" si="152"/>
        <v>-1</v>
      </c>
      <c r="O914" s="11"/>
    </row>
    <row r="915" spans="2:15" s="1" customFormat="1" hidden="1" outlineLevel="1" x14ac:dyDescent="0.2">
      <c r="B915" s="26">
        <v>903</v>
      </c>
      <c r="C915" s="11"/>
      <c r="D915" s="24" t="e">
        <f t="shared" si="144"/>
        <v>#NUM!</v>
      </c>
      <c r="E915" s="25">
        <f t="shared" si="145"/>
        <v>-1</v>
      </c>
      <c r="F915" s="11"/>
      <c r="G915" s="29" t="e">
        <f t="shared" si="146"/>
        <v>#NUM!</v>
      </c>
      <c r="H915" s="25">
        <f t="shared" si="147"/>
        <v>-1</v>
      </c>
      <c r="I915" s="11"/>
      <c r="J915" s="29" t="e">
        <f t="shared" si="148"/>
        <v>#NUM!</v>
      </c>
      <c r="K915" s="25">
        <f t="shared" si="149"/>
        <v>-1</v>
      </c>
      <c r="L915" s="23">
        <f t="shared" si="150"/>
        <v>0.90300000000000002</v>
      </c>
      <c r="M915" s="29">
        <f t="shared" si="151"/>
        <v>1.404494237921368E-85</v>
      </c>
      <c r="N915" s="25">
        <f t="shared" si="152"/>
        <v>-1</v>
      </c>
      <c r="O915" s="11"/>
    </row>
    <row r="916" spans="2:15" s="1" customFormat="1" hidden="1" outlineLevel="1" x14ac:dyDescent="0.2">
      <c r="B916" s="26">
        <v>904</v>
      </c>
      <c r="C916" s="11"/>
      <c r="D916" s="24" t="e">
        <f t="shared" si="144"/>
        <v>#NUM!</v>
      </c>
      <c r="E916" s="25">
        <f t="shared" si="145"/>
        <v>-1</v>
      </c>
      <c r="F916" s="11"/>
      <c r="G916" s="29" t="e">
        <f t="shared" si="146"/>
        <v>#NUM!</v>
      </c>
      <c r="H916" s="25">
        <f t="shared" si="147"/>
        <v>-1</v>
      </c>
      <c r="I916" s="11"/>
      <c r="J916" s="29" t="e">
        <f t="shared" si="148"/>
        <v>#NUM!</v>
      </c>
      <c r="K916" s="25">
        <f t="shared" si="149"/>
        <v>-1</v>
      </c>
      <c r="L916" s="23">
        <f t="shared" si="150"/>
        <v>0.90400000000000003</v>
      </c>
      <c r="M916" s="29">
        <f t="shared" si="151"/>
        <v>2.5660321358339913E-86</v>
      </c>
      <c r="N916" s="25">
        <f t="shared" si="152"/>
        <v>-1</v>
      </c>
      <c r="O916" s="11"/>
    </row>
    <row r="917" spans="2:15" s="1" customFormat="1" hidden="1" outlineLevel="1" x14ac:dyDescent="0.2">
      <c r="B917" s="26">
        <v>905</v>
      </c>
      <c r="C917" s="11"/>
      <c r="D917" s="24" t="e">
        <f t="shared" si="144"/>
        <v>#NUM!</v>
      </c>
      <c r="E917" s="25">
        <f t="shared" si="145"/>
        <v>-1</v>
      </c>
      <c r="F917" s="11"/>
      <c r="G917" s="29" t="e">
        <f t="shared" si="146"/>
        <v>#NUM!</v>
      </c>
      <c r="H917" s="25">
        <f t="shared" si="147"/>
        <v>-1</v>
      </c>
      <c r="I917" s="11"/>
      <c r="J917" s="29" t="e">
        <f t="shared" si="148"/>
        <v>#NUM!</v>
      </c>
      <c r="K917" s="25">
        <f t="shared" si="149"/>
        <v>-1</v>
      </c>
      <c r="L917" s="23">
        <f t="shared" si="150"/>
        <v>0.90500000000000003</v>
      </c>
      <c r="M917" s="29">
        <f t="shared" si="151"/>
        <v>4.6347207279451603E-87</v>
      </c>
      <c r="N917" s="25">
        <f t="shared" si="152"/>
        <v>-1</v>
      </c>
      <c r="O917" s="11"/>
    </row>
    <row r="918" spans="2:15" s="1" customFormat="1" hidden="1" outlineLevel="1" x14ac:dyDescent="0.2">
      <c r="B918" s="26">
        <v>906</v>
      </c>
      <c r="C918" s="11"/>
      <c r="D918" s="24" t="e">
        <f t="shared" si="144"/>
        <v>#NUM!</v>
      </c>
      <c r="E918" s="25">
        <f t="shared" si="145"/>
        <v>-1</v>
      </c>
      <c r="F918" s="11"/>
      <c r="G918" s="29" t="e">
        <f t="shared" si="146"/>
        <v>#NUM!</v>
      </c>
      <c r="H918" s="25">
        <f t="shared" si="147"/>
        <v>-1</v>
      </c>
      <c r="I918" s="11"/>
      <c r="J918" s="29" t="e">
        <f t="shared" si="148"/>
        <v>#NUM!</v>
      </c>
      <c r="K918" s="25">
        <f t="shared" si="149"/>
        <v>-1</v>
      </c>
      <c r="L918" s="23">
        <f t="shared" si="150"/>
        <v>0.90600000000000003</v>
      </c>
      <c r="M918" s="29">
        <f t="shared" si="151"/>
        <v>8.274805666950436E-88</v>
      </c>
      <c r="N918" s="25">
        <f t="shared" si="152"/>
        <v>-1</v>
      </c>
      <c r="O918" s="11"/>
    </row>
    <row r="919" spans="2:15" s="1" customFormat="1" hidden="1" outlineLevel="1" x14ac:dyDescent="0.2">
      <c r="B919" s="26">
        <v>907</v>
      </c>
      <c r="C919" s="11"/>
      <c r="D919" s="24" t="e">
        <f t="shared" si="144"/>
        <v>#NUM!</v>
      </c>
      <c r="E919" s="25">
        <f t="shared" si="145"/>
        <v>-1</v>
      </c>
      <c r="F919" s="11"/>
      <c r="G919" s="29" t="e">
        <f t="shared" si="146"/>
        <v>#NUM!</v>
      </c>
      <c r="H919" s="25">
        <f t="shared" si="147"/>
        <v>-1</v>
      </c>
      <c r="I919" s="11"/>
      <c r="J919" s="29" t="e">
        <f t="shared" si="148"/>
        <v>#NUM!</v>
      </c>
      <c r="K919" s="25">
        <f t="shared" si="149"/>
        <v>-1</v>
      </c>
      <c r="L919" s="23">
        <f t="shared" si="150"/>
        <v>0.90700000000000003</v>
      </c>
      <c r="M919" s="29">
        <f t="shared" si="151"/>
        <v>1.4602163103691639E-88</v>
      </c>
      <c r="N919" s="25">
        <f t="shared" si="152"/>
        <v>-1</v>
      </c>
      <c r="O919" s="11"/>
    </row>
    <row r="920" spans="2:15" s="1" customFormat="1" hidden="1" outlineLevel="1" x14ac:dyDescent="0.2">
      <c r="B920" s="26">
        <v>908</v>
      </c>
      <c r="C920" s="11"/>
      <c r="D920" s="24" t="e">
        <f t="shared" si="144"/>
        <v>#NUM!</v>
      </c>
      <c r="E920" s="25">
        <f t="shared" si="145"/>
        <v>-1</v>
      </c>
      <c r="F920" s="11"/>
      <c r="G920" s="29" t="e">
        <f t="shared" si="146"/>
        <v>#NUM!</v>
      </c>
      <c r="H920" s="25">
        <f t="shared" si="147"/>
        <v>-1</v>
      </c>
      <c r="I920" s="11"/>
      <c r="J920" s="29" t="e">
        <f t="shared" si="148"/>
        <v>#NUM!</v>
      </c>
      <c r="K920" s="25">
        <f t="shared" si="149"/>
        <v>-1</v>
      </c>
      <c r="L920" s="23">
        <f t="shared" si="150"/>
        <v>0.90800000000000003</v>
      </c>
      <c r="M920" s="29">
        <f t="shared" si="151"/>
        <v>2.546555352557843E-89</v>
      </c>
      <c r="N920" s="25">
        <f t="shared" si="152"/>
        <v>-1</v>
      </c>
      <c r="O920" s="11"/>
    </row>
    <row r="921" spans="2:15" s="1" customFormat="1" hidden="1" outlineLevel="1" x14ac:dyDescent="0.2">
      <c r="B921" s="26">
        <v>909</v>
      </c>
      <c r="C921" s="11"/>
      <c r="D921" s="24" t="e">
        <f t="shared" si="144"/>
        <v>#NUM!</v>
      </c>
      <c r="E921" s="25">
        <f t="shared" si="145"/>
        <v>-1</v>
      </c>
      <c r="F921" s="11"/>
      <c r="G921" s="29" t="e">
        <f t="shared" si="146"/>
        <v>#NUM!</v>
      </c>
      <c r="H921" s="25">
        <f t="shared" si="147"/>
        <v>-1</v>
      </c>
      <c r="I921" s="11"/>
      <c r="J921" s="29" t="e">
        <f t="shared" si="148"/>
        <v>#NUM!</v>
      </c>
      <c r="K921" s="25">
        <f t="shared" si="149"/>
        <v>-1</v>
      </c>
      <c r="L921" s="23">
        <f t="shared" si="150"/>
        <v>0.90900000000000003</v>
      </c>
      <c r="M921" s="29">
        <f t="shared" si="151"/>
        <v>4.3884978513439692E-90</v>
      </c>
      <c r="N921" s="25">
        <f t="shared" si="152"/>
        <v>-1</v>
      </c>
      <c r="O921" s="11"/>
    </row>
    <row r="922" spans="2:15" s="1" customFormat="1" hidden="1" outlineLevel="1" x14ac:dyDescent="0.2">
      <c r="B922" s="26">
        <v>910</v>
      </c>
      <c r="C922" s="11"/>
      <c r="D922" s="24" t="e">
        <f t="shared" si="144"/>
        <v>#NUM!</v>
      </c>
      <c r="E922" s="25">
        <f t="shared" si="145"/>
        <v>-1</v>
      </c>
      <c r="F922" s="11"/>
      <c r="G922" s="29" t="e">
        <f t="shared" si="146"/>
        <v>#NUM!</v>
      </c>
      <c r="H922" s="25">
        <f t="shared" si="147"/>
        <v>-1</v>
      </c>
      <c r="I922" s="11"/>
      <c r="J922" s="29" t="e">
        <f t="shared" si="148"/>
        <v>#NUM!</v>
      </c>
      <c r="K922" s="25">
        <f t="shared" si="149"/>
        <v>-1</v>
      </c>
      <c r="L922" s="23">
        <f t="shared" si="150"/>
        <v>0.91</v>
      </c>
      <c r="M922" s="29">
        <f t="shared" si="151"/>
        <v>7.4723071522885644E-91</v>
      </c>
      <c r="N922" s="25">
        <f t="shared" si="152"/>
        <v>-1</v>
      </c>
      <c r="O922" s="11"/>
    </row>
    <row r="923" spans="2:15" s="1" customFormat="1" hidden="1" outlineLevel="1" x14ac:dyDescent="0.2">
      <c r="B923" s="26">
        <v>911</v>
      </c>
      <c r="C923" s="11"/>
      <c r="D923" s="24" t="e">
        <f t="shared" si="144"/>
        <v>#NUM!</v>
      </c>
      <c r="E923" s="25">
        <f t="shared" si="145"/>
        <v>-1</v>
      </c>
      <c r="F923" s="11"/>
      <c r="G923" s="29" t="e">
        <f t="shared" si="146"/>
        <v>#NUM!</v>
      </c>
      <c r="H923" s="25">
        <f t="shared" si="147"/>
        <v>-1</v>
      </c>
      <c r="I923" s="11"/>
      <c r="J923" s="29" t="e">
        <f t="shared" si="148"/>
        <v>#NUM!</v>
      </c>
      <c r="K923" s="25">
        <f t="shared" si="149"/>
        <v>-1</v>
      </c>
      <c r="L923" s="23">
        <f t="shared" si="150"/>
        <v>0.91100000000000003</v>
      </c>
      <c r="M923" s="29">
        <f t="shared" si="151"/>
        <v>1.2569490477786131E-91</v>
      </c>
      <c r="N923" s="25">
        <f t="shared" si="152"/>
        <v>-1</v>
      </c>
      <c r="O923" s="11"/>
    </row>
    <row r="924" spans="2:15" s="1" customFormat="1" hidden="1" outlineLevel="1" x14ac:dyDescent="0.2">
      <c r="B924" s="26">
        <v>912</v>
      </c>
      <c r="C924" s="11"/>
      <c r="D924" s="24" t="e">
        <f t="shared" si="144"/>
        <v>#NUM!</v>
      </c>
      <c r="E924" s="25">
        <f t="shared" si="145"/>
        <v>-1</v>
      </c>
      <c r="F924" s="11"/>
      <c r="G924" s="29" t="e">
        <f t="shared" si="146"/>
        <v>#NUM!</v>
      </c>
      <c r="H924" s="25">
        <f t="shared" si="147"/>
        <v>-1</v>
      </c>
      <c r="I924" s="11"/>
      <c r="J924" s="29" t="e">
        <f t="shared" si="148"/>
        <v>#NUM!</v>
      </c>
      <c r="K924" s="25">
        <f t="shared" si="149"/>
        <v>-1</v>
      </c>
      <c r="L924" s="23">
        <f t="shared" si="150"/>
        <v>0.91200000000000003</v>
      </c>
      <c r="M924" s="29">
        <f t="shared" si="151"/>
        <v>2.0885826549592379E-92</v>
      </c>
      <c r="N924" s="25">
        <f t="shared" si="152"/>
        <v>-1</v>
      </c>
      <c r="O924" s="11"/>
    </row>
    <row r="925" spans="2:15" s="1" customFormat="1" hidden="1" outlineLevel="1" x14ac:dyDescent="0.2">
      <c r="B925" s="26">
        <v>913</v>
      </c>
      <c r="C925" s="11"/>
      <c r="D925" s="24" t="e">
        <f t="shared" si="144"/>
        <v>#NUM!</v>
      </c>
      <c r="E925" s="25">
        <f t="shared" si="145"/>
        <v>-1</v>
      </c>
      <c r="F925" s="11"/>
      <c r="G925" s="29" t="e">
        <f t="shared" si="146"/>
        <v>#NUM!</v>
      </c>
      <c r="H925" s="25">
        <f t="shared" si="147"/>
        <v>-1</v>
      </c>
      <c r="I925" s="11"/>
      <c r="J925" s="29" t="e">
        <f t="shared" si="148"/>
        <v>#NUM!</v>
      </c>
      <c r="K925" s="25">
        <f t="shared" si="149"/>
        <v>-1</v>
      </c>
      <c r="L925" s="23">
        <f t="shared" si="150"/>
        <v>0.91300000000000003</v>
      </c>
      <c r="M925" s="29">
        <f t="shared" si="151"/>
        <v>3.4276967049804364E-93</v>
      </c>
      <c r="N925" s="25">
        <f t="shared" si="152"/>
        <v>-1</v>
      </c>
      <c r="O925" s="11"/>
    </row>
    <row r="926" spans="2:15" s="1" customFormat="1" hidden="1" outlineLevel="1" x14ac:dyDescent="0.2">
      <c r="B926" s="26">
        <v>914</v>
      </c>
      <c r="C926" s="11"/>
      <c r="D926" s="24" t="e">
        <f t="shared" si="144"/>
        <v>#NUM!</v>
      </c>
      <c r="E926" s="25">
        <f t="shared" si="145"/>
        <v>-1</v>
      </c>
      <c r="F926" s="11"/>
      <c r="G926" s="29" t="e">
        <f t="shared" si="146"/>
        <v>#NUM!</v>
      </c>
      <c r="H926" s="25">
        <f t="shared" si="147"/>
        <v>-1</v>
      </c>
      <c r="I926" s="11"/>
      <c r="J926" s="29" t="e">
        <f t="shared" si="148"/>
        <v>#NUM!</v>
      </c>
      <c r="K926" s="25">
        <f t="shared" si="149"/>
        <v>-1</v>
      </c>
      <c r="L926" s="23">
        <f t="shared" si="150"/>
        <v>0.91400000000000003</v>
      </c>
      <c r="M926" s="29">
        <f t="shared" si="151"/>
        <v>5.5553863741197593E-94</v>
      </c>
      <c r="N926" s="25">
        <f t="shared" si="152"/>
        <v>-1</v>
      </c>
      <c r="O926" s="11"/>
    </row>
    <row r="927" spans="2:15" s="1" customFormat="1" hidden="1" outlineLevel="1" x14ac:dyDescent="0.2">
      <c r="B927" s="26">
        <v>915</v>
      </c>
      <c r="C927" s="11"/>
      <c r="D927" s="24" t="e">
        <f t="shared" si="144"/>
        <v>#NUM!</v>
      </c>
      <c r="E927" s="25">
        <f t="shared" si="145"/>
        <v>-1</v>
      </c>
      <c r="F927" s="11"/>
      <c r="G927" s="29" t="e">
        <f t="shared" si="146"/>
        <v>#NUM!</v>
      </c>
      <c r="H927" s="25">
        <f t="shared" si="147"/>
        <v>-1</v>
      </c>
      <c r="I927" s="11"/>
      <c r="J927" s="29" t="e">
        <f t="shared" si="148"/>
        <v>#NUM!</v>
      </c>
      <c r="K927" s="25">
        <f t="shared" si="149"/>
        <v>-1</v>
      </c>
      <c r="L927" s="23">
        <f t="shared" si="150"/>
        <v>0.91500000000000004</v>
      </c>
      <c r="M927" s="29">
        <f t="shared" si="151"/>
        <v>8.8905873209220193E-95</v>
      </c>
      <c r="N927" s="25">
        <f t="shared" si="152"/>
        <v>-1</v>
      </c>
      <c r="O927" s="11"/>
    </row>
    <row r="928" spans="2:15" s="1" customFormat="1" hidden="1" outlineLevel="1" x14ac:dyDescent="0.2">
      <c r="B928" s="26">
        <v>916</v>
      </c>
      <c r="C928" s="11"/>
      <c r="D928" s="24" t="e">
        <f t="shared" si="144"/>
        <v>#NUM!</v>
      </c>
      <c r="E928" s="25">
        <f t="shared" si="145"/>
        <v>-1</v>
      </c>
      <c r="F928" s="11"/>
      <c r="G928" s="29" t="e">
        <f t="shared" si="146"/>
        <v>#NUM!</v>
      </c>
      <c r="H928" s="25">
        <f t="shared" si="147"/>
        <v>-1</v>
      </c>
      <c r="I928" s="11"/>
      <c r="J928" s="29" t="e">
        <f t="shared" si="148"/>
        <v>#NUM!</v>
      </c>
      <c r="K928" s="25">
        <f t="shared" si="149"/>
        <v>-1</v>
      </c>
      <c r="L928" s="23">
        <f t="shared" si="150"/>
        <v>0.91600000000000004</v>
      </c>
      <c r="M928" s="29">
        <f t="shared" si="151"/>
        <v>1.4047295852571744E-95</v>
      </c>
      <c r="N928" s="25">
        <f t="shared" si="152"/>
        <v>-1</v>
      </c>
      <c r="O928" s="11"/>
    </row>
    <row r="929" spans="2:15" s="1" customFormat="1" hidden="1" outlineLevel="1" x14ac:dyDescent="0.2">
      <c r="B929" s="26">
        <v>917</v>
      </c>
      <c r="C929" s="11"/>
      <c r="D929" s="24" t="e">
        <f t="shared" si="144"/>
        <v>#NUM!</v>
      </c>
      <c r="E929" s="25">
        <f t="shared" si="145"/>
        <v>-1</v>
      </c>
      <c r="F929" s="11"/>
      <c r="G929" s="29" t="e">
        <f t="shared" si="146"/>
        <v>#NUM!</v>
      </c>
      <c r="H929" s="25">
        <f t="shared" si="147"/>
        <v>-1</v>
      </c>
      <c r="I929" s="11"/>
      <c r="J929" s="29" t="e">
        <f t="shared" si="148"/>
        <v>#NUM!</v>
      </c>
      <c r="K929" s="25">
        <f t="shared" si="149"/>
        <v>-1</v>
      </c>
      <c r="L929" s="23">
        <f t="shared" si="150"/>
        <v>0.91700000000000004</v>
      </c>
      <c r="M929" s="29">
        <f t="shared" si="151"/>
        <v>2.1909955982141776E-96</v>
      </c>
      <c r="N929" s="25">
        <f t="shared" si="152"/>
        <v>-1</v>
      </c>
      <c r="O929" s="11"/>
    </row>
    <row r="930" spans="2:15" s="1" customFormat="1" hidden="1" outlineLevel="1" x14ac:dyDescent="0.2">
      <c r="B930" s="26">
        <v>918</v>
      </c>
      <c r="C930" s="11"/>
      <c r="D930" s="24" t="e">
        <f t="shared" si="144"/>
        <v>#NUM!</v>
      </c>
      <c r="E930" s="25">
        <f t="shared" si="145"/>
        <v>-1</v>
      </c>
      <c r="F930" s="11"/>
      <c r="G930" s="29" t="e">
        <f t="shared" si="146"/>
        <v>#NUM!</v>
      </c>
      <c r="H930" s="25">
        <f t="shared" si="147"/>
        <v>-1</v>
      </c>
      <c r="I930" s="11"/>
      <c r="J930" s="29" t="e">
        <f t="shared" si="148"/>
        <v>#NUM!</v>
      </c>
      <c r="K930" s="25">
        <f t="shared" si="149"/>
        <v>-1</v>
      </c>
      <c r="L930" s="23">
        <f t="shared" si="150"/>
        <v>0.91800000000000004</v>
      </c>
      <c r="M930" s="29">
        <f t="shared" si="151"/>
        <v>3.3729953433027366E-97</v>
      </c>
      <c r="N930" s="25">
        <f t="shared" si="152"/>
        <v>-1</v>
      </c>
      <c r="O930" s="11"/>
    </row>
    <row r="931" spans="2:15" s="1" customFormat="1" hidden="1" outlineLevel="1" x14ac:dyDescent="0.2">
      <c r="B931" s="26">
        <v>919</v>
      </c>
      <c r="C931" s="11"/>
      <c r="D931" s="24" t="e">
        <f t="shared" si="144"/>
        <v>#NUM!</v>
      </c>
      <c r="E931" s="25">
        <f t="shared" si="145"/>
        <v>-1</v>
      </c>
      <c r="F931" s="11"/>
      <c r="G931" s="29" t="e">
        <f t="shared" si="146"/>
        <v>#NUM!</v>
      </c>
      <c r="H931" s="25">
        <f t="shared" si="147"/>
        <v>-1</v>
      </c>
      <c r="I931" s="11"/>
      <c r="J931" s="29" t="e">
        <f t="shared" si="148"/>
        <v>#NUM!</v>
      </c>
      <c r="K931" s="25">
        <f t="shared" si="149"/>
        <v>-1</v>
      </c>
      <c r="L931" s="23">
        <f t="shared" si="150"/>
        <v>0.91900000000000004</v>
      </c>
      <c r="M931" s="29">
        <f t="shared" si="151"/>
        <v>5.1245166436791405E-98</v>
      </c>
      <c r="N931" s="25">
        <f t="shared" si="152"/>
        <v>-1</v>
      </c>
      <c r="O931" s="11"/>
    </row>
    <row r="932" spans="2:15" s="1" customFormat="1" hidden="1" outlineLevel="1" x14ac:dyDescent="0.2">
      <c r="B932" s="26">
        <v>920</v>
      </c>
      <c r="C932" s="11"/>
      <c r="D932" s="24" t="e">
        <f t="shared" si="144"/>
        <v>#NUM!</v>
      </c>
      <c r="E932" s="25">
        <f t="shared" si="145"/>
        <v>-1</v>
      </c>
      <c r="F932" s="11"/>
      <c r="G932" s="29" t="e">
        <f t="shared" si="146"/>
        <v>#NUM!</v>
      </c>
      <c r="H932" s="25">
        <f t="shared" si="147"/>
        <v>-1</v>
      </c>
      <c r="I932" s="11"/>
      <c r="J932" s="29" t="e">
        <f t="shared" si="148"/>
        <v>#NUM!</v>
      </c>
      <c r="K932" s="25">
        <f t="shared" si="149"/>
        <v>-1</v>
      </c>
      <c r="L932" s="23">
        <f t="shared" si="150"/>
        <v>0.92</v>
      </c>
      <c r="M932" s="29">
        <f t="shared" si="151"/>
        <v>7.6822586465023109E-99</v>
      </c>
      <c r="N932" s="25">
        <f t="shared" si="152"/>
        <v>-1</v>
      </c>
      <c r="O932" s="11"/>
    </row>
    <row r="933" spans="2:15" s="1" customFormat="1" hidden="1" outlineLevel="1" x14ac:dyDescent="0.2">
      <c r="B933" s="26">
        <v>921</v>
      </c>
      <c r="C933" s="11"/>
      <c r="D933" s="24" t="e">
        <f t="shared" si="144"/>
        <v>#NUM!</v>
      </c>
      <c r="E933" s="25">
        <f t="shared" si="145"/>
        <v>-1</v>
      </c>
      <c r="F933" s="11"/>
      <c r="G933" s="29" t="e">
        <f t="shared" si="146"/>
        <v>#NUM!</v>
      </c>
      <c r="H933" s="25">
        <f t="shared" si="147"/>
        <v>-1</v>
      </c>
      <c r="I933" s="11"/>
      <c r="J933" s="29" t="e">
        <f t="shared" si="148"/>
        <v>#NUM!</v>
      </c>
      <c r="K933" s="25">
        <f t="shared" si="149"/>
        <v>-1</v>
      </c>
      <c r="L933" s="23">
        <f t="shared" si="150"/>
        <v>0.92100000000000004</v>
      </c>
      <c r="M933" s="29">
        <f t="shared" si="151"/>
        <v>1.1362086914450097E-99</v>
      </c>
      <c r="N933" s="25">
        <f t="shared" si="152"/>
        <v>-1</v>
      </c>
      <c r="O933" s="11"/>
    </row>
    <row r="934" spans="2:15" s="1" customFormat="1" hidden="1" outlineLevel="1" x14ac:dyDescent="0.2">
      <c r="B934" s="26">
        <v>922</v>
      </c>
      <c r="C934" s="11"/>
      <c r="D934" s="24" t="e">
        <f t="shared" si="144"/>
        <v>#NUM!</v>
      </c>
      <c r="E934" s="25">
        <f t="shared" si="145"/>
        <v>-1</v>
      </c>
      <c r="F934" s="11"/>
      <c r="G934" s="29" t="e">
        <f t="shared" si="146"/>
        <v>#NUM!</v>
      </c>
      <c r="H934" s="25">
        <f t="shared" si="147"/>
        <v>-1</v>
      </c>
      <c r="I934" s="11"/>
      <c r="J934" s="29" t="e">
        <f t="shared" si="148"/>
        <v>#NUM!</v>
      </c>
      <c r="K934" s="25">
        <f t="shared" si="149"/>
        <v>-1</v>
      </c>
      <c r="L934" s="23">
        <f t="shared" si="150"/>
        <v>0.92200000000000004</v>
      </c>
      <c r="M934" s="29">
        <f t="shared" si="151"/>
        <v>1.6576510105299053E-100</v>
      </c>
      <c r="N934" s="25">
        <f t="shared" si="152"/>
        <v>-1</v>
      </c>
      <c r="O934" s="11"/>
    </row>
    <row r="935" spans="2:15" s="1" customFormat="1" hidden="1" outlineLevel="1" x14ac:dyDescent="0.2">
      <c r="B935" s="26">
        <v>923</v>
      </c>
      <c r="C935" s="11"/>
      <c r="D935" s="24" t="e">
        <f t="shared" si="144"/>
        <v>#NUM!</v>
      </c>
      <c r="E935" s="25">
        <f t="shared" si="145"/>
        <v>-1</v>
      </c>
      <c r="F935" s="11"/>
      <c r="G935" s="29" t="e">
        <f t="shared" si="146"/>
        <v>#NUM!</v>
      </c>
      <c r="H935" s="25">
        <f t="shared" si="147"/>
        <v>-1</v>
      </c>
      <c r="I935" s="11"/>
      <c r="J935" s="29" t="e">
        <f t="shared" si="148"/>
        <v>#NUM!</v>
      </c>
      <c r="K935" s="25">
        <f t="shared" si="149"/>
        <v>-1</v>
      </c>
      <c r="L935" s="23">
        <f t="shared" si="150"/>
        <v>0.92300000000000004</v>
      </c>
      <c r="M935" s="29">
        <f t="shared" si="151"/>
        <v>2.3852001598032358E-101</v>
      </c>
      <c r="N935" s="25">
        <f t="shared" si="152"/>
        <v>-1</v>
      </c>
      <c r="O935" s="11"/>
    </row>
    <row r="936" spans="2:15" s="1" customFormat="1" hidden="1" outlineLevel="1" x14ac:dyDescent="0.2">
      <c r="B936" s="26">
        <v>924</v>
      </c>
      <c r="C936" s="11"/>
      <c r="D936" s="24" t="e">
        <f t="shared" si="144"/>
        <v>#NUM!</v>
      </c>
      <c r="E936" s="25">
        <f t="shared" si="145"/>
        <v>-1</v>
      </c>
      <c r="F936" s="11"/>
      <c r="G936" s="29" t="e">
        <f t="shared" si="146"/>
        <v>#NUM!</v>
      </c>
      <c r="H936" s="25">
        <f t="shared" si="147"/>
        <v>-1</v>
      </c>
      <c r="I936" s="11"/>
      <c r="J936" s="29" t="e">
        <f t="shared" si="148"/>
        <v>#NUM!</v>
      </c>
      <c r="K936" s="25">
        <f t="shared" si="149"/>
        <v>-1</v>
      </c>
      <c r="L936" s="23">
        <f t="shared" si="150"/>
        <v>0.92400000000000004</v>
      </c>
      <c r="M936" s="29">
        <f t="shared" si="151"/>
        <v>3.3844056321531026E-102</v>
      </c>
      <c r="N936" s="25">
        <f t="shared" si="152"/>
        <v>-1</v>
      </c>
      <c r="O936" s="11"/>
    </row>
    <row r="937" spans="2:15" s="1" customFormat="1" hidden="1" outlineLevel="1" x14ac:dyDescent="0.2">
      <c r="B937" s="26">
        <v>925</v>
      </c>
      <c r="C937" s="11"/>
      <c r="D937" s="24" t="e">
        <f t="shared" si="144"/>
        <v>#NUM!</v>
      </c>
      <c r="E937" s="25">
        <f t="shared" si="145"/>
        <v>-1</v>
      </c>
      <c r="F937" s="11"/>
      <c r="G937" s="29" t="e">
        <f t="shared" si="146"/>
        <v>#NUM!</v>
      </c>
      <c r="H937" s="25">
        <f t="shared" si="147"/>
        <v>-1</v>
      </c>
      <c r="I937" s="11"/>
      <c r="J937" s="29" t="e">
        <f t="shared" si="148"/>
        <v>#NUM!</v>
      </c>
      <c r="K937" s="25">
        <f t="shared" si="149"/>
        <v>-1</v>
      </c>
      <c r="L937" s="23">
        <f t="shared" si="150"/>
        <v>0.92500000000000004</v>
      </c>
      <c r="M937" s="29">
        <f t="shared" si="151"/>
        <v>4.7347068420016134E-103</v>
      </c>
      <c r="N937" s="25">
        <f t="shared" si="152"/>
        <v>-1</v>
      </c>
      <c r="O937" s="11"/>
    </row>
    <row r="938" spans="2:15" s="1" customFormat="1" hidden="1" outlineLevel="1" x14ac:dyDescent="0.2">
      <c r="B938" s="26">
        <v>926</v>
      </c>
      <c r="C938" s="11"/>
      <c r="D938" s="24" t="e">
        <f t="shared" si="144"/>
        <v>#NUM!</v>
      </c>
      <c r="E938" s="25">
        <f t="shared" si="145"/>
        <v>-1</v>
      </c>
      <c r="F938" s="11"/>
      <c r="G938" s="29" t="e">
        <f t="shared" si="146"/>
        <v>#NUM!</v>
      </c>
      <c r="H938" s="25">
        <f t="shared" si="147"/>
        <v>-1</v>
      </c>
      <c r="I938" s="11"/>
      <c r="J938" s="29" t="e">
        <f t="shared" si="148"/>
        <v>#NUM!</v>
      </c>
      <c r="K938" s="25">
        <f t="shared" si="149"/>
        <v>-1</v>
      </c>
      <c r="L938" s="23">
        <f t="shared" si="150"/>
        <v>0.92600000000000005</v>
      </c>
      <c r="M938" s="29">
        <f t="shared" si="151"/>
        <v>6.5295341277383856E-104</v>
      </c>
      <c r="N938" s="25">
        <f t="shared" si="152"/>
        <v>-1</v>
      </c>
      <c r="O938" s="11"/>
    </row>
    <row r="939" spans="2:15" s="1" customFormat="1" hidden="1" outlineLevel="1" x14ac:dyDescent="0.2">
      <c r="B939" s="26">
        <v>927</v>
      </c>
      <c r="C939" s="11"/>
      <c r="D939" s="24" t="e">
        <f t="shared" si="144"/>
        <v>#NUM!</v>
      </c>
      <c r="E939" s="25">
        <f t="shared" si="145"/>
        <v>-1</v>
      </c>
      <c r="F939" s="11"/>
      <c r="G939" s="29" t="e">
        <f t="shared" si="146"/>
        <v>#NUM!</v>
      </c>
      <c r="H939" s="25">
        <f t="shared" si="147"/>
        <v>-1</v>
      </c>
      <c r="I939" s="11"/>
      <c r="J939" s="29" t="e">
        <f t="shared" si="148"/>
        <v>#NUM!</v>
      </c>
      <c r="K939" s="25">
        <f t="shared" si="149"/>
        <v>-1</v>
      </c>
      <c r="L939" s="23">
        <f t="shared" si="150"/>
        <v>0.92700000000000005</v>
      </c>
      <c r="M939" s="29">
        <f t="shared" si="151"/>
        <v>8.8750949309060872E-105</v>
      </c>
      <c r="N939" s="25">
        <f t="shared" si="152"/>
        <v>-1</v>
      </c>
      <c r="O939" s="11"/>
    </row>
    <row r="940" spans="2:15" s="1" customFormat="1" hidden="1" outlineLevel="1" x14ac:dyDescent="0.2">
      <c r="B940" s="26">
        <v>928</v>
      </c>
      <c r="C940" s="11"/>
      <c r="D940" s="24" t="e">
        <f t="shared" si="144"/>
        <v>#NUM!</v>
      </c>
      <c r="E940" s="25">
        <f t="shared" si="145"/>
        <v>-1</v>
      </c>
      <c r="F940" s="11"/>
      <c r="G940" s="29" t="e">
        <f t="shared" si="146"/>
        <v>#NUM!</v>
      </c>
      <c r="H940" s="25">
        <f t="shared" si="147"/>
        <v>-1</v>
      </c>
      <c r="I940" s="11"/>
      <c r="J940" s="29" t="e">
        <f t="shared" si="148"/>
        <v>#NUM!</v>
      </c>
      <c r="K940" s="25">
        <f t="shared" si="149"/>
        <v>-1</v>
      </c>
      <c r="L940" s="23">
        <f t="shared" si="150"/>
        <v>0.92800000000000005</v>
      </c>
      <c r="M940" s="29">
        <f t="shared" si="151"/>
        <v>1.1887395616040749E-105</v>
      </c>
      <c r="N940" s="25">
        <f t="shared" si="152"/>
        <v>-1</v>
      </c>
      <c r="O940" s="11"/>
    </row>
    <row r="941" spans="2:15" s="1" customFormat="1" hidden="1" outlineLevel="1" x14ac:dyDescent="0.2">
      <c r="B941" s="26">
        <v>929</v>
      </c>
      <c r="C941" s="11"/>
      <c r="D941" s="24" t="e">
        <f t="shared" si="144"/>
        <v>#NUM!</v>
      </c>
      <c r="E941" s="25">
        <f t="shared" si="145"/>
        <v>-1</v>
      </c>
      <c r="F941" s="11"/>
      <c r="G941" s="29" t="e">
        <f t="shared" si="146"/>
        <v>#NUM!</v>
      </c>
      <c r="H941" s="25">
        <f t="shared" si="147"/>
        <v>-1</v>
      </c>
      <c r="I941" s="11"/>
      <c r="J941" s="29" t="e">
        <f t="shared" si="148"/>
        <v>#NUM!</v>
      </c>
      <c r="K941" s="25">
        <f t="shared" si="149"/>
        <v>-1</v>
      </c>
      <c r="L941" s="23">
        <f t="shared" si="150"/>
        <v>0.92900000000000005</v>
      </c>
      <c r="M941" s="29">
        <f t="shared" si="151"/>
        <v>1.5687087689280201E-106</v>
      </c>
      <c r="N941" s="25">
        <f t="shared" si="152"/>
        <v>-1</v>
      </c>
      <c r="O941" s="11"/>
    </row>
    <row r="942" spans="2:15" s="1" customFormat="1" hidden="1" outlineLevel="1" x14ac:dyDescent="0.2">
      <c r="B942" s="26">
        <v>930</v>
      </c>
      <c r="C942" s="11"/>
      <c r="D942" s="24" t="e">
        <f t="shared" si="144"/>
        <v>#NUM!</v>
      </c>
      <c r="E942" s="25">
        <f t="shared" si="145"/>
        <v>-1</v>
      </c>
      <c r="F942" s="11"/>
      <c r="G942" s="29" t="e">
        <f t="shared" si="146"/>
        <v>#NUM!</v>
      </c>
      <c r="H942" s="25">
        <f t="shared" si="147"/>
        <v>-1</v>
      </c>
      <c r="I942" s="11"/>
      <c r="J942" s="29" t="e">
        <f t="shared" si="148"/>
        <v>#NUM!</v>
      </c>
      <c r="K942" s="25">
        <f t="shared" si="149"/>
        <v>-1</v>
      </c>
      <c r="L942" s="23">
        <f t="shared" si="150"/>
        <v>0.93</v>
      </c>
      <c r="M942" s="29">
        <f t="shared" si="151"/>
        <v>2.039184633366799E-107</v>
      </c>
      <c r="N942" s="25">
        <f t="shared" si="152"/>
        <v>-1</v>
      </c>
      <c r="O942" s="11"/>
    </row>
    <row r="943" spans="2:15" s="1" customFormat="1" hidden="1" outlineLevel="1" x14ac:dyDescent="0.2">
      <c r="B943" s="26">
        <v>931</v>
      </c>
      <c r="C943" s="11"/>
      <c r="D943" s="24" t="e">
        <f t="shared" si="144"/>
        <v>#NUM!</v>
      </c>
      <c r="E943" s="25">
        <f t="shared" si="145"/>
        <v>-1</v>
      </c>
      <c r="F943" s="11"/>
      <c r="G943" s="29" t="e">
        <f t="shared" si="146"/>
        <v>#NUM!</v>
      </c>
      <c r="H943" s="25">
        <f t="shared" si="147"/>
        <v>-1</v>
      </c>
      <c r="I943" s="11"/>
      <c r="J943" s="29" t="e">
        <f t="shared" si="148"/>
        <v>#NUM!</v>
      </c>
      <c r="K943" s="25">
        <f t="shared" si="149"/>
        <v>-1</v>
      </c>
      <c r="L943" s="23">
        <f t="shared" si="150"/>
        <v>0.93100000000000005</v>
      </c>
      <c r="M943" s="29">
        <f t="shared" si="151"/>
        <v>2.6106204410100989E-108</v>
      </c>
      <c r="N943" s="25">
        <f t="shared" si="152"/>
        <v>-1</v>
      </c>
      <c r="O943" s="11"/>
    </row>
    <row r="944" spans="2:15" s="1" customFormat="1" hidden="1" outlineLevel="1" x14ac:dyDescent="0.2">
      <c r="B944" s="26">
        <v>932</v>
      </c>
      <c r="C944" s="11"/>
      <c r="D944" s="24" t="e">
        <f t="shared" si="144"/>
        <v>#NUM!</v>
      </c>
      <c r="E944" s="25">
        <f t="shared" si="145"/>
        <v>-1</v>
      </c>
      <c r="F944" s="11"/>
      <c r="G944" s="29" t="e">
        <f t="shared" si="146"/>
        <v>#NUM!</v>
      </c>
      <c r="H944" s="25">
        <f t="shared" si="147"/>
        <v>-1</v>
      </c>
      <c r="I944" s="11"/>
      <c r="J944" s="29" t="e">
        <f t="shared" si="148"/>
        <v>#NUM!</v>
      </c>
      <c r="K944" s="25">
        <f t="shared" si="149"/>
        <v>-1</v>
      </c>
      <c r="L944" s="23">
        <f t="shared" si="150"/>
        <v>0.93200000000000005</v>
      </c>
      <c r="M944" s="29">
        <f t="shared" si="151"/>
        <v>3.29090797386348E-109</v>
      </c>
      <c r="N944" s="25">
        <f t="shared" si="152"/>
        <v>-1</v>
      </c>
      <c r="O944" s="11"/>
    </row>
    <row r="945" spans="2:15" s="1" customFormat="1" hidden="1" outlineLevel="1" x14ac:dyDescent="0.2">
      <c r="B945" s="26">
        <v>933</v>
      </c>
      <c r="C945" s="11"/>
      <c r="D945" s="24" t="e">
        <f t="shared" si="144"/>
        <v>#NUM!</v>
      </c>
      <c r="E945" s="25">
        <f t="shared" si="145"/>
        <v>-1</v>
      </c>
      <c r="F945" s="11"/>
      <c r="G945" s="29" t="e">
        <f t="shared" si="146"/>
        <v>#NUM!</v>
      </c>
      <c r="H945" s="25">
        <f t="shared" si="147"/>
        <v>-1</v>
      </c>
      <c r="I945" s="11"/>
      <c r="J945" s="29" t="e">
        <f t="shared" si="148"/>
        <v>#NUM!</v>
      </c>
      <c r="K945" s="25">
        <f t="shared" si="149"/>
        <v>-1</v>
      </c>
      <c r="L945" s="23">
        <f t="shared" si="150"/>
        <v>0.93300000000000005</v>
      </c>
      <c r="M945" s="29">
        <f t="shared" si="151"/>
        <v>4.0839633150926393E-110</v>
      </c>
      <c r="N945" s="25">
        <f t="shared" si="152"/>
        <v>-1</v>
      </c>
      <c r="O945" s="11"/>
    </row>
    <row r="946" spans="2:15" s="1" customFormat="1" hidden="1" outlineLevel="1" x14ac:dyDescent="0.2">
      <c r="B946" s="26">
        <v>934</v>
      </c>
      <c r="C946" s="11"/>
      <c r="D946" s="24" t="e">
        <f t="shared" si="144"/>
        <v>#NUM!</v>
      </c>
      <c r="E946" s="25">
        <f t="shared" si="145"/>
        <v>-1</v>
      </c>
      <c r="F946" s="11"/>
      <c r="G946" s="29" t="e">
        <f t="shared" si="146"/>
        <v>#NUM!</v>
      </c>
      <c r="H946" s="25">
        <f t="shared" si="147"/>
        <v>-1</v>
      </c>
      <c r="I946" s="11"/>
      <c r="J946" s="29" t="e">
        <f t="shared" si="148"/>
        <v>#NUM!</v>
      </c>
      <c r="K946" s="25">
        <f t="shared" si="149"/>
        <v>-1</v>
      </c>
      <c r="L946" s="23">
        <f t="shared" si="150"/>
        <v>0.93400000000000005</v>
      </c>
      <c r="M946" s="29">
        <f t="shared" si="151"/>
        <v>4.9882542835247744E-111</v>
      </c>
      <c r="N946" s="25">
        <f t="shared" si="152"/>
        <v>-1</v>
      </c>
      <c r="O946" s="11"/>
    </row>
    <row r="947" spans="2:15" s="1" customFormat="1" hidden="1" outlineLevel="1" x14ac:dyDescent="0.2">
      <c r="B947" s="26">
        <v>935</v>
      </c>
      <c r="C947" s="11"/>
      <c r="D947" s="24" t="e">
        <f t="shared" si="144"/>
        <v>#NUM!</v>
      </c>
      <c r="E947" s="25">
        <f t="shared" si="145"/>
        <v>-1</v>
      </c>
      <c r="F947" s="11"/>
      <c r="G947" s="29" t="e">
        <f t="shared" si="146"/>
        <v>#NUM!</v>
      </c>
      <c r="H947" s="25">
        <f t="shared" si="147"/>
        <v>-1</v>
      </c>
      <c r="I947" s="11"/>
      <c r="J947" s="29" t="e">
        <f t="shared" si="148"/>
        <v>#NUM!</v>
      </c>
      <c r="K947" s="25">
        <f t="shared" si="149"/>
        <v>-1</v>
      </c>
      <c r="L947" s="23">
        <f t="shared" si="150"/>
        <v>0.93500000000000005</v>
      </c>
      <c r="M947" s="29">
        <f t="shared" si="151"/>
        <v>5.9954216825835318E-112</v>
      </c>
      <c r="N947" s="25">
        <f t="shared" si="152"/>
        <v>-1</v>
      </c>
      <c r="O947" s="11"/>
    </row>
    <row r="948" spans="2:15" s="1" customFormat="1" hidden="1" outlineLevel="1" x14ac:dyDescent="0.2">
      <c r="B948" s="26">
        <v>936</v>
      </c>
      <c r="C948" s="11"/>
      <c r="D948" s="24" t="e">
        <f t="shared" si="144"/>
        <v>#NUM!</v>
      </c>
      <c r="E948" s="25">
        <f t="shared" si="145"/>
        <v>-1</v>
      </c>
      <c r="F948" s="11"/>
      <c r="G948" s="29" t="e">
        <f t="shared" si="146"/>
        <v>#NUM!</v>
      </c>
      <c r="H948" s="25">
        <f t="shared" si="147"/>
        <v>-1</v>
      </c>
      <c r="I948" s="11"/>
      <c r="J948" s="29" t="e">
        <f t="shared" si="148"/>
        <v>#NUM!</v>
      </c>
      <c r="K948" s="25">
        <f t="shared" si="149"/>
        <v>-1</v>
      </c>
      <c r="L948" s="23">
        <f t="shared" si="150"/>
        <v>0.93600000000000005</v>
      </c>
      <c r="M948" s="29">
        <f t="shared" si="151"/>
        <v>7.089181043595162E-113</v>
      </c>
      <c r="N948" s="25">
        <f t="shared" si="152"/>
        <v>-1</v>
      </c>
      <c r="O948" s="11"/>
    </row>
    <row r="949" spans="2:15" s="1" customFormat="1" hidden="1" outlineLevel="1" x14ac:dyDescent="0.2">
      <c r="B949" s="26">
        <v>937</v>
      </c>
      <c r="C949" s="11"/>
      <c r="D949" s="24" t="e">
        <f t="shared" si="144"/>
        <v>#NUM!</v>
      </c>
      <c r="E949" s="25">
        <f t="shared" si="145"/>
        <v>-1</v>
      </c>
      <c r="F949" s="11"/>
      <c r="G949" s="29" t="e">
        <f t="shared" si="146"/>
        <v>#NUM!</v>
      </c>
      <c r="H949" s="25">
        <f t="shared" si="147"/>
        <v>-1</v>
      </c>
      <c r="I949" s="11"/>
      <c r="J949" s="29" t="e">
        <f t="shared" si="148"/>
        <v>#NUM!</v>
      </c>
      <c r="K949" s="25">
        <f t="shared" si="149"/>
        <v>-1</v>
      </c>
      <c r="L949" s="23">
        <f t="shared" si="150"/>
        <v>0.93700000000000006</v>
      </c>
      <c r="M949" s="29">
        <f t="shared" si="151"/>
        <v>8.244707943054729E-114</v>
      </c>
      <c r="N949" s="25">
        <f t="shared" si="152"/>
        <v>-1</v>
      </c>
      <c r="O949" s="11"/>
    </row>
    <row r="950" spans="2:15" s="1" customFormat="1" hidden="1" outlineLevel="1" x14ac:dyDescent="0.2">
      <c r="B950" s="26">
        <v>938</v>
      </c>
      <c r="C950" s="11"/>
      <c r="D950" s="24" t="e">
        <f t="shared" si="144"/>
        <v>#NUM!</v>
      </c>
      <c r="E950" s="25">
        <f t="shared" si="145"/>
        <v>-1</v>
      </c>
      <c r="F950" s="11"/>
      <c r="G950" s="29" t="e">
        <f t="shared" si="146"/>
        <v>#NUM!</v>
      </c>
      <c r="H950" s="25">
        <f t="shared" si="147"/>
        <v>-1</v>
      </c>
      <c r="I950" s="11"/>
      <c r="J950" s="29" t="e">
        <f t="shared" si="148"/>
        <v>#NUM!</v>
      </c>
      <c r="K950" s="25">
        <f t="shared" si="149"/>
        <v>-1</v>
      </c>
      <c r="L950" s="23">
        <f t="shared" si="150"/>
        <v>0.93799999999999994</v>
      </c>
      <c r="M950" s="29">
        <f t="shared" si="151"/>
        <v>9.4286998864702735E-115</v>
      </c>
      <c r="N950" s="25">
        <f t="shared" si="152"/>
        <v>-1</v>
      </c>
      <c r="O950" s="11"/>
    </row>
    <row r="951" spans="2:15" s="1" customFormat="1" hidden="1" outlineLevel="1" x14ac:dyDescent="0.2">
      <c r="B951" s="26">
        <v>939</v>
      </c>
      <c r="C951" s="11"/>
      <c r="D951" s="24" t="e">
        <f t="shared" si="144"/>
        <v>#NUM!</v>
      </c>
      <c r="E951" s="25">
        <f t="shared" si="145"/>
        <v>-1</v>
      </c>
      <c r="F951" s="11"/>
      <c r="G951" s="29" t="e">
        <f t="shared" si="146"/>
        <v>#NUM!</v>
      </c>
      <c r="H951" s="25">
        <f t="shared" si="147"/>
        <v>-1</v>
      </c>
      <c r="I951" s="11"/>
      <c r="J951" s="29" t="e">
        <f t="shared" si="148"/>
        <v>#NUM!</v>
      </c>
      <c r="K951" s="25">
        <f t="shared" si="149"/>
        <v>-1</v>
      </c>
      <c r="L951" s="23">
        <f t="shared" si="150"/>
        <v>0.93899999999999995</v>
      </c>
      <c r="M951" s="29">
        <f t="shared" si="151"/>
        <v>1.0600265307127589E-115</v>
      </c>
      <c r="N951" s="25">
        <f t="shared" si="152"/>
        <v>-1</v>
      </c>
      <c r="O951" s="11"/>
    </row>
    <row r="952" spans="2:15" s="1" customFormat="1" hidden="1" outlineLevel="1" x14ac:dyDescent="0.2">
      <c r="B952" s="26">
        <v>940</v>
      </c>
      <c r="C952" s="11"/>
      <c r="D952" s="24" t="e">
        <f t="shared" si="144"/>
        <v>#NUM!</v>
      </c>
      <c r="E952" s="25">
        <f t="shared" si="145"/>
        <v>-1</v>
      </c>
      <c r="F952" s="11"/>
      <c r="G952" s="29" t="e">
        <f t="shared" si="146"/>
        <v>#NUM!</v>
      </c>
      <c r="H952" s="25">
        <f t="shared" si="147"/>
        <v>-1</v>
      </c>
      <c r="I952" s="11"/>
      <c r="J952" s="29" t="e">
        <f t="shared" si="148"/>
        <v>#NUM!</v>
      </c>
      <c r="K952" s="25">
        <f t="shared" si="149"/>
        <v>-1</v>
      </c>
      <c r="L952" s="23">
        <f t="shared" si="150"/>
        <v>0.94</v>
      </c>
      <c r="M952" s="29">
        <f t="shared" si="151"/>
        <v>1.1712714081451203E-116</v>
      </c>
      <c r="N952" s="25">
        <f t="shared" si="152"/>
        <v>-1</v>
      </c>
      <c r="O952" s="11"/>
    </row>
    <row r="953" spans="2:15" s="1" customFormat="1" hidden="1" outlineLevel="1" x14ac:dyDescent="0.2">
      <c r="B953" s="26">
        <v>941</v>
      </c>
      <c r="C953" s="11"/>
      <c r="D953" s="24" t="e">
        <f t="shared" si="144"/>
        <v>#NUM!</v>
      </c>
      <c r="E953" s="25">
        <f t="shared" si="145"/>
        <v>-1</v>
      </c>
      <c r="F953" s="11"/>
      <c r="G953" s="29" t="e">
        <f t="shared" si="146"/>
        <v>#NUM!</v>
      </c>
      <c r="H953" s="25">
        <f t="shared" si="147"/>
        <v>-1</v>
      </c>
      <c r="I953" s="11"/>
      <c r="J953" s="29" t="e">
        <f t="shared" si="148"/>
        <v>#NUM!</v>
      </c>
      <c r="K953" s="25">
        <f t="shared" si="149"/>
        <v>-1</v>
      </c>
      <c r="L953" s="23">
        <f t="shared" si="150"/>
        <v>0.94099999999999995</v>
      </c>
      <c r="M953" s="29">
        <f t="shared" si="151"/>
        <v>1.2716218866612874E-117</v>
      </c>
      <c r="N953" s="25">
        <f t="shared" si="152"/>
        <v>-1</v>
      </c>
      <c r="O953" s="11"/>
    </row>
    <row r="954" spans="2:15" s="1" customFormat="1" hidden="1" outlineLevel="1" x14ac:dyDescent="0.2">
      <c r="B954" s="26">
        <v>942</v>
      </c>
      <c r="C954" s="11"/>
      <c r="D954" s="24" t="e">
        <f t="shared" si="144"/>
        <v>#NUM!</v>
      </c>
      <c r="E954" s="25">
        <f t="shared" si="145"/>
        <v>-1</v>
      </c>
      <c r="F954" s="11"/>
      <c r="G954" s="29" t="e">
        <f t="shared" si="146"/>
        <v>#NUM!</v>
      </c>
      <c r="H954" s="25">
        <f t="shared" si="147"/>
        <v>-1</v>
      </c>
      <c r="I954" s="11"/>
      <c r="J954" s="29" t="e">
        <f t="shared" si="148"/>
        <v>#NUM!</v>
      </c>
      <c r="K954" s="25">
        <f t="shared" si="149"/>
        <v>-1</v>
      </c>
      <c r="L954" s="23">
        <f t="shared" si="150"/>
        <v>0.94199999999999995</v>
      </c>
      <c r="M954" s="29">
        <f t="shared" si="151"/>
        <v>1.3561193988409679E-118</v>
      </c>
      <c r="N954" s="25">
        <f t="shared" si="152"/>
        <v>-1</v>
      </c>
      <c r="O954" s="11"/>
    </row>
    <row r="955" spans="2:15" s="1" customFormat="1" hidden="1" outlineLevel="1" x14ac:dyDescent="0.2">
      <c r="B955" s="26">
        <v>943</v>
      </c>
      <c r="C955" s="11"/>
      <c r="D955" s="24" t="e">
        <f t="shared" si="144"/>
        <v>#NUM!</v>
      </c>
      <c r="E955" s="25">
        <f t="shared" si="145"/>
        <v>-1</v>
      </c>
      <c r="F955" s="11"/>
      <c r="G955" s="29" t="e">
        <f t="shared" si="146"/>
        <v>#NUM!</v>
      </c>
      <c r="H955" s="25">
        <f t="shared" si="147"/>
        <v>-1</v>
      </c>
      <c r="I955" s="11"/>
      <c r="J955" s="29" t="e">
        <f t="shared" si="148"/>
        <v>#NUM!</v>
      </c>
      <c r="K955" s="25">
        <f t="shared" si="149"/>
        <v>-1</v>
      </c>
      <c r="L955" s="23">
        <f t="shared" si="150"/>
        <v>0.94299999999999995</v>
      </c>
      <c r="M955" s="29">
        <f t="shared" si="151"/>
        <v>1.4202115970780713E-119</v>
      </c>
      <c r="N955" s="25">
        <f t="shared" si="152"/>
        <v>-1</v>
      </c>
      <c r="O955" s="11"/>
    </row>
    <row r="956" spans="2:15" s="1" customFormat="1" hidden="1" outlineLevel="1" x14ac:dyDescent="0.2">
      <c r="B956" s="26">
        <v>944</v>
      </c>
      <c r="C956" s="11"/>
      <c r="D956" s="24" t="e">
        <f t="shared" si="144"/>
        <v>#NUM!</v>
      </c>
      <c r="E956" s="25">
        <f t="shared" si="145"/>
        <v>-1</v>
      </c>
      <c r="F956" s="11"/>
      <c r="G956" s="29" t="e">
        <f t="shared" si="146"/>
        <v>#NUM!</v>
      </c>
      <c r="H956" s="25">
        <f t="shared" si="147"/>
        <v>-1</v>
      </c>
      <c r="I956" s="11"/>
      <c r="J956" s="29" t="e">
        <f t="shared" si="148"/>
        <v>#NUM!</v>
      </c>
      <c r="K956" s="25">
        <f t="shared" si="149"/>
        <v>-1</v>
      </c>
      <c r="L956" s="23">
        <f t="shared" si="150"/>
        <v>0.94399999999999995</v>
      </c>
      <c r="M956" s="29">
        <f t="shared" si="151"/>
        <v>1.4601408168538203E-120</v>
      </c>
      <c r="N956" s="25">
        <f t="shared" si="152"/>
        <v>-1</v>
      </c>
      <c r="O956" s="11"/>
    </row>
    <row r="957" spans="2:15" s="1" customFormat="1" hidden="1" outlineLevel="1" x14ac:dyDescent="0.2">
      <c r="B957" s="26">
        <v>945</v>
      </c>
      <c r="C957" s="11"/>
      <c r="D957" s="24" t="e">
        <f t="shared" si="144"/>
        <v>#NUM!</v>
      </c>
      <c r="E957" s="25">
        <f t="shared" si="145"/>
        <v>-1</v>
      </c>
      <c r="F957" s="11"/>
      <c r="G957" s="29" t="e">
        <f t="shared" si="146"/>
        <v>#NUM!</v>
      </c>
      <c r="H957" s="25">
        <f t="shared" si="147"/>
        <v>-1</v>
      </c>
      <c r="I957" s="11"/>
      <c r="J957" s="29" t="e">
        <f t="shared" si="148"/>
        <v>#NUM!</v>
      </c>
      <c r="K957" s="25">
        <f t="shared" si="149"/>
        <v>-1</v>
      </c>
      <c r="L957" s="23">
        <f t="shared" si="150"/>
        <v>0.94499999999999995</v>
      </c>
      <c r="M957" s="29">
        <f t="shared" si="151"/>
        <v>1.4732952386273402E-121</v>
      </c>
      <c r="N957" s="25">
        <f t="shared" si="152"/>
        <v>-1</v>
      </c>
      <c r="O957" s="11"/>
    </row>
    <row r="958" spans="2:15" s="1" customFormat="1" hidden="1" outlineLevel="1" x14ac:dyDescent="0.2">
      <c r="B958" s="26">
        <v>946</v>
      </c>
      <c r="C958" s="11"/>
      <c r="D958" s="24" t="e">
        <f t="shared" si="144"/>
        <v>#NUM!</v>
      </c>
      <c r="E958" s="25">
        <f t="shared" si="145"/>
        <v>-1</v>
      </c>
      <c r="F958" s="11"/>
      <c r="G958" s="29" t="e">
        <f t="shared" si="146"/>
        <v>#NUM!</v>
      </c>
      <c r="H958" s="25">
        <f t="shared" si="147"/>
        <v>-1</v>
      </c>
      <c r="I958" s="11"/>
      <c r="J958" s="29" t="e">
        <f t="shared" si="148"/>
        <v>#NUM!</v>
      </c>
      <c r="K958" s="25">
        <f t="shared" si="149"/>
        <v>-1</v>
      </c>
      <c r="L958" s="23">
        <f t="shared" si="150"/>
        <v>0.94599999999999995</v>
      </c>
      <c r="M958" s="29">
        <f t="shared" si="151"/>
        <v>1.4584789445870324E-122</v>
      </c>
      <c r="N958" s="25">
        <f t="shared" si="152"/>
        <v>-1</v>
      </c>
      <c r="O958" s="11"/>
    </row>
    <row r="959" spans="2:15" s="1" customFormat="1" hidden="1" outlineLevel="1" x14ac:dyDescent="0.2">
      <c r="B959" s="26">
        <v>947</v>
      </c>
      <c r="C959" s="11"/>
      <c r="D959" s="24" t="e">
        <f t="shared" si="144"/>
        <v>#NUM!</v>
      </c>
      <c r="E959" s="25">
        <f t="shared" si="145"/>
        <v>-1</v>
      </c>
      <c r="F959" s="11"/>
      <c r="G959" s="29" t="e">
        <f t="shared" si="146"/>
        <v>#NUM!</v>
      </c>
      <c r="H959" s="25">
        <f t="shared" si="147"/>
        <v>-1</v>
      </c>
      <c r="I959" s="11"/>
      <c r="J959" s="29" t="e">
        <f t="shared" si="148"/>
        <v>#NUM!</v>
      </c>
      <c r="K959" s="25">
        <f t="shared" si="149"/>
        <v>-1</v>
      </c>
      <c r="L959" s="23">
        <f t="shared" si="150"/>
        <v>0.94699999999999995</v>
      </c>
      <c r="M959" s="29">
        <f t="shared" si="151"/>
        <v>1.4160636346600275E-123</v>
      </c>
      <c r="N959" s="25">
        <f t="shared" si="152"/>
        <v>-1</v>
      </c>
      <c r="O959" s="11"/>
    </row>
    <row r="960" spans="2:15" s="1" customFormat="1" hidden="1" outlineLevel="1" x14ac:dyDescent="0.2">
      <c r="B960" s="26">
        <v>948</v>
      </c>
      <c r="C960" s="11"/>
      <c r="D960" s="24" t="e">
        <f t="shared" si="144"/>
        <v>#NUM!</v>
      </c>
      <c r="E960" s="25">
        <f t="shared" si="145"/>
        <v>-1</v>
      </c>
      <c r="F960" s="11"/>
      <c r="G960" s="29" t="e">
        <f t="shared" si="146"/>
        <v>#NUM!</v>
      </c>
      <c r="H960" s="25">
        <f t="shared" si="147"/>
        <v>-1</v>
      </c>
      <c r="I960" s="11"/>
      <c r="J960" s="29" t="e">
        <f t="shared" si="148"/>
        <v>#NUM!</v>
      </c>
      <c r="K960" s="25">
        <f t="shared" si="149"/>
        <v>-1</v>
      </c>
      <c r="L960" s="23">
        <f t="shared" si="150"/>
        <v>0.94799999999999995</v>
      </c>
      <c r="M960" s="29">
        <f t="shared" si="151"/>
        <v>1.347997626904386E-124</v>
      </c>
      <c r="N960" s="25">
        <f t="shared" si="152"/>
        <v>-1</v>
      </c>
      <c r="O960" s="11"/>
    </row>
    <row r="961" spans="2:15" s="1" customFormat="1" hidden="1" outlineLevel="1" x14ac:dyDescent="0.2">
      <c r="B961" s="26">
        <v>949</v>
      </c>
      <c r="C961" s="11"/>
      <c r="D961" s="24" t="e">
        <f t="shared" si="144"/>
        <v>#NUM!</v>
      </c>
      <c r="E961" s="25">
        <f t="shared" si="145"/>
        <v>-1</v>
      </c>
      <c r="F961" s="11"/>
      <c r="G961" s="29" t="e">
        <f t="shared" si="146"/>
        <v>#NUM!</v>
      </c>
      <c r="H961" s="25">
        <f t="shared" si="147"/>
        <v>-1</v>
      </c>
      <c r="I961" s="11"/>
      <c r="J961" s="29" t="e">
        <f t="shared" si="148"/>
        <v>#NUM!</v>
      </c>
      <c r="K961" s="25">
        <f t="shared" si="149"/>
        <v>-1</v>
      </c>
      <c r="L961" s="23">
        <f t="shared" si="150"/>
        <v>0.94899999999999995</v>
      </c>
      <c r="M961" s="29">
        <f t="shared" si="151"/>
        <v>1.2576653164749767E-125</v>
      </c>
      <c r="N961" s="25">
        <f t="shared" si="152"/>
        <v>-1</v>
      </c>
      <c r="O961" s="11"/>
    </row>
    <row r="962" spans="2:15" s="1" customFormat="1" hidden="1" outlineLevel="1" x14ac:dyDescent="0.2">
      <c r="B962" s="26">
        <v>950</v>
      </c>
      <c r="C962" s="11"/>
      <c r="D962" s="24" t="e">
        <f t="shared" si="144"/>
        <v>#NUM!</v>
      </c>
      <c r="E962" s="25">
        <f t="shared" si="145"/>
        <v>-1</v>
      </c>
      <c r="F962" s="11"/>
      <c r="G962" s="29" t="e">
        <f t="shared" si="146"/>
        <v>#NUM!</v>
      </c>
      <c r="H962" s="25">
        <f t="shared" si="147"/>
        <v>-1</v>
      </c>
      <c r="I962" s="11"/>
      <c r="J962" s="29" t="e">
        <f t="shared" si="148"/>
        <v>#NUM!</v>
      </c>
      <c r="K962" s="25">
        <f t="shared" si="149"/>
        <v>-1</v>
      </c>
      <c r="L962" s="23">
        <f t="shared" si="150"/>
        <v>0.95</v>
      </c>
      <c r="M962" s="29">
        <f t="shared" si="151"/>
        <v>1.1496098611192543E-126</v>
      </c>
      <c r="N962" s="25">
        <f t="shared" si="152"/>
        <v>-1</v>
      </c>
      <c r="O962" s="11"/>
    </row>
    <row r="963" spans="2:15" s="1" customFormat="1" hidden="1" outlineLevel="1" x14ac:dyDescent="0.2">
      <c r="B963" s="26">
        <v>951</v>
      </c>
      <c r="C963" s="11"/>
      <c r="D963" s="24" t="e">
        <f t="shared" si="144"/>
        <v>#NUM!</v>
      </c>
      <c r="E963" s="25">
        <f t="shared" si="145"/>
        <v>-1</v>
      </c>
      <c r="F963" s="11"/>
      <c r="G963" s="29" t="e">
        <f t="shared" si="146"/>
        <v>#NUM!</v>
      </c>
      <c r="H963" s="25">
        <f t="shared" si="147"/>
        <v>-1</v>
      </c>
      <c r="I963" s="11"/>
      <c r="J963" s="29" t="e">
        <f t="shared" si="148"/>
        <v>#NUM!</v>
      </c>
      <c r="K963" s="25">
        <f t="shared" si="149"/>
        <v>-1</v>
      </c>
      <c r="L963" s="23">
        <f t="shared" si="150"/>
        <v>0.95099999999999996</v>
      </c>
      <c r="M963" s="29">
        <f t="shared" si="151"/>
        <v>1.0291502721248702E-127</v>
      </c>
      <c r="N963" s="25">
        <f t="shared" si="152"/>
        <v>-1</v>
      </c>
      <c r="O963" s="11"/>
    </row>
    <row r="964" spans="2:15" s="1" customFormat="1" hidden="1" outlineLevel="1" x14ac:dyDescent="0.2">
      <c r="B964" s="26">
        <v>952</v>
      </c>
      <c r="C964" s="11"/>
      <c r="D964" s="24" t="e">
        <f t="shared" si="144"/>
        <v>#NUM!</v>
      </c>
      <c r="E964" s="25">
        <f t="shared" si="145"/>
        <v>-1</v>
      </c>
      <c r="F964" s="11"/>
      <c r="G964" s="29" t="e">
        <f t="shared" si="146"/>
        <v>#NUM!</v>
      </c>
      <c r="H964" s="25">
        <f t="shared" si="147"/>
        <v>-1</v>
      </c>
      <c r="I964" s="11"/>
      <c r="J964" s="29" t="e">
        <f t="shared" si="148"/>
        <v>#NUM!</v>
      </c>
      <c r="K964" s="25">
        <f t="shared" si="149"/>
        <v>-1</v>
      </c>
      <c r="L964" s="23">
        <f t="shared" si="150"/>
        <v>0.95199999999999996</v>
      </c>
      <c r="M964" s="29">
        <f t="shared" si="151"/>
        <v>9.0193813594409856E-129</v>
      </c>
      <c r="N964" s="25">
        <f t="shared" si="152"/>
        <v>-1</v>
      </c>
      <c r="O964" s="11"/>
    </row>
    <row r="965" spans="2:15" s="1" customFormat="1" hidden="1" outlineLevel="1" x14ac:dyDescent="0.2">
      <c r="B965" s="26">
        <v>953</v>
      </c>
      <c r="C965" s="11"/>
      <c r="D965" s="24" t="e">
        <f t="shared" si="144"/>
        <v>#NUM!</v>
      </c>
      <c r="E965" s="25">
        <f t="shared" si="145"/>
        <v>-1</v>
      </c>
      <c r="F965" s="11"/>
      <c r="G965" s="29" t="e">
        <f t="shared" si="146"/>
        <v>#NUM!</v>
      </c>
      <c r="H965" s="25">
        <f t="shared" si="147"/>
        <v>-1</v>
      </c>
      <c r="I965" s="11"/>
      <c r="J965" s="29" t="e">
        <f t="shared" si="148"/>
        <v>#NUM!</v>
      </c>
      <c r="K965" s="25">
        <f t="shared" si="149"/>
        <v>-1</v>
      </c>
      <c r="L965" s="23">
        <f t="shared" si="150"/>
        <v>0.95299999999999996</v>
      </c>
      <c r="M965" s="29">
        <f t="shared" si="151"/>
        <v>7.7350640171716905E-130</v>
      </c>
      <c r="N965" s="25">
        <f t="shared" si="152"/>
        <v>-1</v>
      </c>
      <c r="O965" s="11"/>
    </row>
    <row r="966" spans="2:15" s="1" customFormat="1" hidden="1" outlineLevel="1" x14ac:dyDescent="0.2">
      <c r="B966" s="26">
        <v>954</v>
      </c>
      <c r="C966" s="11"/>
      <c r="D966" s="24" t="e">
        <f t="shared" si="144"/>
        <v>#NUM!</v>
      </c>
      <c r="E966" s="25">
        <f t="shared" si="145"/>
        <v>-1</v>
      </c>
      <c r="F966" s="11"/>
      <c r="G966" s="29" t="e">
        <f t="shared" si="146"/>
        <v>#NUM!</v>
      </c>
      <c r="H966" s="25">
        <f t="shared" si="147"/>
        <v>-1</v>
      </c>
      <c r="I966" s="11"/>
      <c r="J966" s="29" t="e">
        <f t="shared" si="148"/>
        <v>#NUM!</v>
      </c>
      <c r="K966" s="25">
        <f t="shared" si="149"/>
        <v>-1</v>
      </c>
      <c r="L966" s="23">
        <f t="shared" si="150"/>
        <v>0.95399999999999996</v>
      </c>
      <c r="M966" s="29">
        <f t="shared" si="151"/>
        <v>6.4886182092031164E-131</v>
      </c>
      <c r="N966" s="25">
        <f t="shared" si="152"/>
        <v>-1</v>
      </c>
      <c r="O966" s="11"/>
    </row>
    <row r="967" spans="2:15" s="1" customFormat="1" hidden="1" outlineLevel="1" x14ac:dyDescent="0.2">
      <c r="B967" s="26">
        <v>955</v>
      </c>
      <c r="C967" s="11"/>
      <c r="D967" s="24" t="e">
        <f t="shared" si="144"/>
        <v>#NUM!</v>
      </c>
      <c r="E967" s="25">
        <f t="shared" si="145"/>
        <v>-1</v>
      </c>
      <c r="F967" s="11"/>
      <c r="G967" s="29" t="e">
        <f t="shared" si="146"/>
        <v>#NUM!</v>
      </c>
      <c r="H967" s="25">
        <f t="shared" si="147"/>
        <v>-1</v>
      </c>
      <c r="I967" s="11"/>
      <c r="J967" s="29" t="e">
        <f t="shared" si="148"/>
        <v>#NUM!</v>
      </c>
      <c r="K967" s="25">
        <f t="shared" si="149"/>
        <v>-1</v>
      </c>
      <c r="L967" s="23">
        <f t="shared" si="150"/>
        <v>0.95499999999999996</v>
      </c>
      <c r="M967" s="29">
        <f t="shared" si="151"/>
        <v>5.3216401783701398E-132</v>
      </c>
      <c r="N967" s="25">
        <f t="shared" si="152"/>
        <v>-1</v>
      </c>
      <c r="O967" s="11"/>
    </row>
    <row r="968" spans="2:15" s="1" customFormat="1" hidden="1" outlineLevel="1" x14ac:dyDescent="0.2">
      <c r="B968" s="26">
        <v>956</v>
      </c>
      <c r="C968" s="11"/>
      <c r="D968" s="24" t="e">
        <f t="shared" si="144"/>
        <v>#NUM!</v>
      </c>
      <c r="E968" s="25">
        <f t="shared" si="145"/>
        <v>-1</v>
      </c>
      <c r="F968" s="11"/>
      <c r="G968" s="29" t="e">
        <f t="shared" si="146"/>
        <v>#NUM!</v>
      </c>
      <c r="H968" s="25">
        <f t="shared" si="147"/>
        <v>-1</v>
      </c>
      <c r="I968" s="11"/>
      <c r="J968" s="29" t="e">
        <f t="shared" si="148"/>
        <v>#NUM!</v>
      </c>
      <c r="K968" s="25">
        <f t="shared" si="149"/>
        <v>-1</v>
      </c>
      <c r="L968" s="23">
        <f t="shared" si="150"/>
        <v>0.95599999999999996</v>
      </c>
      <c r="M968" s="29">
        <f t="shared" si="151"/>
        <v>4.2651956083000138E-133</v>
      </c>
      <c r="N968" s="25">
        <f t="shared" si="152"/>
        <v>-1</v>
      </c>
      <c r="O968" s="11"/>
    </row>
    <row r="969" spans="2:15" s="1" customFormat="1" hidden="1" outlineLevel="1" x14ac:dyDescent="0.2">
      <c r="B969" s="26">
        <v>957</v>
      </c>
      <c r="C969" s="11"/>
      <c r="D969" s="24" t="e">
        <f t="shared" si="144"/>
        <v>#NUM!</v>
      </c>
      <c r="E969" s="25">
        <f t="shared" si="145"/>
        <v>-1</v>
      </c>
      <c r="F969" s="11"/>
      <c r="G969" s="29" t="e">
        <f t="shared" si="146"/>
        <v>#NUM!</v>
      </c>
      <c r="H969" s="25">
        <f t="shared" si="147"/>
        <v>-1</v>
      </c>
      <c r="I969" s="11"/>
      <c r="J969" s="29" t="e">
        <f t="shared" si="148"/>
        <v>#NUM!</v>
      </c>
      <c r="K969" s="25">
        <f t="shared" si="149"/>
        <v>-1</v>
      </c>
      <c r="L969" s="23">
        <f t="shared" si="150"/>
        <v>0.95699999999999996</v>
      </c>
      <c r="M969" s="29">
        <f t="shared" si="151"/>
        <v>3.3390161332452746E-134</v>
      </c>
      <c r="N969" s="25">
        <f t="shared" si="152"/>
        <v>-1</v>
      </c>
      <c r="O969" s="11"/>
    </row>
    <row r="970" spans="2:15" s="1" customFormat="1" hidden="1" outlineLevel="1" x14ac:dyDescent="0.2">
      <c r="B970" s="26">
        <v>958</v>
      </c>
      <c r="C970" s="11"/>
      <c r="D970" s="24" t="e">
        <f t="shared" si="144"/>
        <v>#NUM!</v>
      </c>
      <c r="E970" s="25">
        <f t="shared" si="145"/>
        <v>-1</v>
      </c>
      <c r="F970" s="11"/>
      <c r="G970" s="29" t="e">
        <f t="shared" si="146"/>
        <v>#NUM!</v>
      </c>
      <c r="H970" s="25">
        <f t="shared" si="147"/>
        <v>-1</v>
      </c>
      <c r="I970" s="11"/>
      <c r="J970" s="29" t="e">
        <f t="shared" si="148"/>
        <v>#NUM!</v>
      </c>
      <c r="K970" s="25">
        <f t="shared" si="149"/>
        <v>-1</v>
      </c>
      <c r="L970" s="23">
        <f t="shared" si="150"/>
        <v>0.95799999999999996</v>
      </c>
      <c r="M970" s="29">
        <f t="shared" si="151"/>
        <v>2.551880241765249E-135</v>
      </c>
      <c r="N970" s="25">
        <f t="shared" si="152"/>
        <v>-1</v>
      </c>
      <c r="O970" s="11"/>
    </row>
    <row r="971" spans="2:15" s="1" customFormat="1" hidden="1" outlineLevel="1" x14ac:dyDescent="0.2">
      <c r="B971" s="26">
        <v>959</v>
      </c>
      <c r="C971" s="11"/>
      <c r="D971" s="24" t="e">
        <f t="shared" si="144"/>
        <v>#NUM!</v>
      </c>
      <c r="E971" s="25">
        <f t="shared" si="145"/>
        <v>-1</v>
      </c>
      <c r="F971" s="11"/>
      <c r="G971" s="29" t="e">
        <f t="shared" si="146"/>
        <v>#NUM!</v>
      </c>
      <c r="H971" s="25">
        <f t="shared" si="147"/>
        <v>-1</v>
      </c>
      <c r="I971" s="11"/>
      <c r="J971" s="29" t="e">
        <f t="shared" si="148"/>
        <v>#NUM!</v>
      </c>
      <c r="K971" s="25">
        <f t="shared" si="149"/>
        <v>-1</v>
      </c>
      <c r="L971" s="23">
        <f t="shared" si="150"/>
        <v>0.95899999999999996</v>
      </c>
      <c r="M971" s="29">
        <f t="shared" si="151"/>
        <v>1.9029606064062915E-136</v>
      </c>
      <c r="N971" s="25">
        <f t="shared" si="152"/>
        <v>-1</v>
      </c>
      <c r="O971" s="11"/>
    </row>
    <row r="972" spans="2:15" s="1" customFormat="1" hidden="1" outlineLevel="1" x14ac:dyDescent="0.2">
      <c r="B972" s="26">
        <v>960</v>
      </c>
      <c r="C972" s="11"/>
      <c r="D972" s="24" t="e">
        <f t="shared" ref="D972:D1012" si="153">BINOMDIST($B972,C$9,D$9,0)</f>
        <v>#NUM!</v>
      </c>
      <c r="E972" s="25">
        <f t="shared" ref="E972:E1012" si="154">IF(ABS($C972-$D$9)&lt;=$B$9,D972,-1)</f>
        <v>-1</v>
      </c>
      <c r="F972" s="11"/>
      <c r="G972" s="29" t="e">
        <f t="shared" ref="G972:G1012" si="155">4*BINOMDIST($B972,F$9,G$9,0)</f>
        <v>#NUM!</v>
      </c>
      <c r="H972" s="25">
        <f t="shared" ref="H972:H1012" si="156">IF(ABS($F972-$D$9)&lt;=$B$9,G972,-1)</f>
        <v>-1</v>
      </c>
      <c r="I972" s="11"/>
      <c r="J972" s="29" t="e">
        <f t="shared" ref="J972:J1012" si="157">10*BINOMDIST($B972,I$9,J$9,0)</f>
        <v>#NUM!</v>
      </c>
      <c r="K972" s="25">
        <f t="shared" ref="K972:K1012" si="158">IF(ABS($I972-$D$9)&lt;=$B$9,J972,-1)</f>
        <v>-1</v>
      </c>
      <c r="L972" s="23">
        <f t="shared" ref="L972:L1012" si="159">$B972/L$9</f>
        <v>0.96</v>
      </c>
      <c r="M972" s="29">
        <f t="shared" ref="M972:M1012" si="160">20*BINOMDIST($B972,L$9,M$9,0)</f>
        <v>1.3838252382735038E-137</v>
      </c>
      <c r="N972" s="25">
        <f t="shared" ref="N972:N1012" si="161">IF(ABS($L972-$D$9)&lt;=$B$9,M972,-1)</f>
        <v>-1</v>
      </c>
      <c r="O972" s="11"/>
    </row>
    <row r="973" spans="2:15" s="1" customFormat="1" hidden="1" outlineLevel="1" x14ac:dyDescent="0.2">
      <c r="B973" s="26">
        <v>961</v>
      </c>
      <c r="C973" s="11"/>
      <c r="D973" s="24" t="e">
        <f t="shared" si="153"/>
        <v>#NUM!</v>
      </c>
      <c r="E973" s="25">
        <f t="shared" si="154"/>
        <v>-1</v>
      </c>
      <c r="F973" s="11"/>
      <c r="G973" s="29" t="e">
        <f t="shared" si="155"/>
        <v>#NUM!</v>
      </c>
      <c r="H973" s="25">
        <f t="shared" si="156"/>
        <v>-1</v>
      </c>
      <c r="I973" s="11"/>
      <c r="J973" s="29" t="e">
        <f t="shared" si="157"/>
        <v>#NUM!</v>
      </c>
      <c r="K973" s="25">
        <f t="shared" si="158"/>
        <v>-1</v>
      </c>
      <c r="L973" s="23">
        <f t="shared" si="159"/>
        <v>0.96099999999999997</v>
      </c>
      <c r="M973" s="29">
        <f t="shared" si="160"/>
        <v>9.8074629480805739E-139</v>
      </c>
      <c r="N973" s="25">
        <f t="shared" si="161"/>
        <v>-1</v>
      </c>
      <c r="O973" s="11"/>
    </row>
    <row r="974" spans="2:15" s="1" customFormat="1" hidden="1" outlineLevel="1" x14ac:dyDescent="0.2">
      <c r="B974" s="26">
        <v>962</v>
      </c>
      <c r="C974" s="11"/>
      <c r="D974" s="24" t="e">
        <f t="shared" si="153"/>
        <v>#NUM!</v>
      </c>
      <c r="E974" s="25">
        <f t="shared" si="154"/>
        <v>-1</v>
      </c>
      <c r="F974" s="11"/>
      <c r="G974" s="29" t="e">
        <f t="shared" si="155"/>
        <v>#NUM!</v>
      </c>
      <c r="H974" s="25">
        <f t="shared" si="156"/>
        <v>-1</v>
      </c>
      <c r="I974" s="11"/>
      <c r="J974" s="29" t="e">
        <f t="shared" si="157"/>
        <v>#NUM!</v>
      </c>
      <c r="K974" s="25">
        <f t="shared" si="158"/>
        <v>-1</v>
      </c>
      <c r="L974" s="23">
        <f t="shared" si="159"/>
        <v>0.96199999999999997</v>
      </c>
      <c r="M974" s="29">
        <f t="shared" si="160"/>
        <v>6.7699433790625032E-140</v>
      </c>
      <c r="N974" s="25">
        <f t="shared" si="161"/>
        <v>-1</v>
      </c>
      <c r="O974" s="11"/>
    </row>
    <row r="975" spans="2:15" s="1" customFormat="1" hidden="1" outlineLevel="1" x14ac:dyDescent="0.2">
      <c r="B975" s="26">
        <v>963</v>
      </c>
      <c r="C975" s="11"/>
      <c r="D975" s="24" t="e">
        <f t="shared" si="153"/>
        <v>#NUM!</v>
      </c>
      <c r="E975" s="25">
        <f t="shared" si="154"/>
        <v>-1</v>
      </c>
      <c r="F975" s="11"/>
      <c r="G975" s="29" t="e">
        <f t="shared" si="155"/>
        <v>#NUM!</v>
      </c>
      <c r="H975" s="25">
        <f t="shared" si="156"/>
        <v>-1</v>
      </c>
      <c r="I975" s="11"/>
      <c r="J975" s="29" t="e">
        <f t="shared" si="157"/>
        <v>#NUM!</v>
      </c>
      <c r="K975" s="25">
        <f t="shared" si="158"/>
        <v>-1</v>
      </c>
      <c r="L975" s="23">
        <f t="shared" si="159"/>
        <v>0.96299999999999997</v>
      </c>
      <c r="M975" s="29">
        <f t="shared" si="160"/>
        <v>4.5486358646893607E-141</v>
      </c>
      <c r="N975" s="25">
        <f t="shared" si="161"/>
        <v>-1</v>
      </c>
      <c r="O975" s="11"/>
    </row>
    <row r="976" spans="2:15" s="1" customFormat="1" hidden="1" outlineLevel="1" x14ac:dyDescent="0.2">
      <c r="B976" s="26">
        <v>964</v>
      </c>
      <c r="C976" s="11"/>
      <c r="D976" s="24" t="e">
        <f t="shared" si="153"/>
        <v>#NUM!</v>
      </c>
      <c r="E976" s="25">
        <f t="shared" si="154"/>
        <v>-1</v>
      </c>
      <c r="F976" s="11"/>
      <c r="G976" s="29" t="e">
        <f t="shared" si="155"/>
        <v>#NUM!</v>
      </c>
      <c r="H976" s="25">
        <f t="shared" si="156"/>
        <v>-1</v>
      </c>
      <c r="I976" s="11"/>
      <c r="J976" s="29" t="e">
        <f t="shared" si="157"/>
        <v>#NUM!</v>
      </c>
      <c r="K976" s="25">
        <f t="shared" si="158"/>
        <v>-1</v>
      </c>
      <c r="L976" s="23">
        <f t="shared" si="159"/>
        <v>0.96399999999999997</v>
      </c>
      <c r="M976" s="29">
        <f t="shared" si="160"/>
        <v>2.9726562186249623E-142</v>
      </c>
      <c r="N976" s="25">
        <f t="shared" si="161"/>
        <v>-1</v>
      </c>
      <c r="O976" s="11"/>
    </row>
    <row r="977" spans="2:15" s="1" customFormat="1" hidden="1" outlineLevel="1" x14ac:dyDescent="0.2">
      <c r="B977" s="26">
        <v>965</v>
      </c>
      <c r="C977" s="11"/>
      <c r="D977" s="24" t="e">
        <f t="shared" si="153"/>
        <v>#NUM!</v>
      </c>
      <c r="E977" s="25">
        <f t="shared" si="154"/>
        <v>-1</v>
      </c>
      <c r="F977" s="11"/>
      <c r="G977" s="29" t="e">
        <f t="shared" si="155"/>
        <v>#NUM!</v>
      </c>
      <c r="H977" s="25">
        <f t="shared" si="156"/>
        <v>-1</v>
      </c>
      <c r="I977" s="11"/>
      <c r="J977" s="29" t="e">
        <f t="shared" si="157"/>
        <v>#NUM!</v>
      </c>
      <c r="K977" s="25">
        <f t="shared" si="158"/>
        <v>-1</v>
      </c>
      <c r="L977" s="23">
        <f t="shared" si="159"/>
        <v>0.96499999999999997</v>
      </c>
      <c r="M977" s="29">
        <f t="shared" si="160"/>
        <v>1.8882465491780164E-143</v>
      </c>
      <c r="N977" s="25">
        <f t="shared" si="161"/>
        <v>-1</v>
      </c>
      <c r="O977" s="11"/>
    </row>
    <row r="978" spans="2:15" s="1" customFormat="1" hidden="1" outlineLevel="1" x14ac:dyDescent="0.2">
      <c r="B978" s="26">
        <v>966</v>
      </c>
      <c r="C978" s="11"/>
      <c r="D978" s="24" t="e">
        <f t="shared" si="153"/>
        <v>#NUM!</v>
      </c>
      <c r="E978" s="25">
        <f t="shared" si="154"/>
        <v>-1</v>
      </c>
      <c r="F978" s="11"/>
      <c r="G978" s="29" t="e">
        <f t="shared" si="155"/>
        <v>#NUM!</v>
      </c>
      <c r="H978" s="25">
        <f t="shared" si="156"/>
        <v>-1</v>
      </c>
      <c r="I978" s="11"/>
      <c r="J978" s="29" t="e">
        <f t="shared" si="157"/>
        <v>#NUM!</v>
      </c>
      <c r="K978" s="25">
        <f t="shared" si="158"/>
        <v>-1</v>
      </c>
      <c r="L978" s="23">
        <f t="shared" si="159"/>
        <v>0.96599999999999997</v>
      </c>
      <c r="M978" s="29">
        <f t="shared" si="160"/>
        <v>1.1648994574836196E-144</v>
      </c>
      <c r="N978" s="25">
        <f t="shared" si="161"/>
        <v>-1</v>
      </c>
      <c r="O978" s="11"/>
    </row>
    <row r="979" spans="2:15" s="1" customFormat="1" hidden="1" outlineLevel="1" x14ac:dyDescent="0.2">
      <c r="B979" s="26">
        <v>967</v>
      </c>
      <c r="C979" s="11"/>
      <c r="D979" s="24" t="e">
        <f t="shared" si="153"/>
        <v>#NUM!</v>
      </c>
      <c r="E979" s="25">
        <f t="shared" si="154"/>
        <v>-1</v>
      </c>
      <c r="F979" s="11"/>
      <c r="G979" s="29" t="e">
        <f t="shared" si="155"/>
        <v>#NUM!</v>
      </c>
      <c r="H979" s="25">
        <f t="shared" si="156"/>
        <v>-1</v>
      </c>
      <c r="I979" s="11"/>
      <c r="J979" s="29" t="e">
        <f t="shared" si="157"/>
        <v>#NUM!</v>
      </c>
      <c r="K979" s="25">
        <f t="shared" si="158"/>
        <v>-1</v>
      </c>
      <c r="L979" s="23">
        <f t="shared" si="159"/>
        <v>0.96699999999999997</v>
      </c>
      <c r="M979" s="29">
        <f t="shared" si="160"/>
        <v>6.9739641631396896E-146</v>
      </c>
      <c r="N979" s="25">
        <f t="shared" si="161"/>
        <v>-1</v>
      </c>
      <c r="O979" s="11"/>
    </row>
    <row r="980" spans="2:15" s="1" customFormat="1" hidden="1" outlineLevel="1" x14ac:dyDescent="0.2">
      <c r="B980" s="26">
        <v>968</v>
      </c>
      <c r="C980" s="11"/>
      <c r="D980" s="24" t="e">
        <f t="shared" si="153"/>
        <v>#NUM!</v>
      </c>
      <c r="E980" s="25">
        <f t="shared" si="154"/>
        <v>-1</v>
      </c>
      <c r="F980" s="11"/>
      <c r="G980" s="29" t="e">
        <f t="shared" si="155"/>
        <v>#NUM!</v>
      </c>
      <c r="H980" s="25">
        <f t="shared" si="156"/>
        <v>-1</v>
      </c>
      <c r="I980" s="11"/>
      <c r="J980" s="29" t="e">
        <f t="shared" si="157"/>
        <v>#NUM!</v>
      </c>
      <c r="K980" s="25">
        <f t="shared" si="158"/>
        <v>-1</v>
      </c>
      <c r="L980" s="23">
        <f t="shared" si="159"/>
        <v>0.96799999999999997</v>
      </c>
      <c r="M980" s="29">
        <f t="shared" si="160"/>
        <v>4.0481548735670299E-147</v>
      </c>
      <c r="N980" s="25">
        <f t="shared" si="161"/>
        <v>-1</v>
      </c>
      <c r="O980" s="11"/>
    </row>
    <row r="981" spans="2:15" s="1" customFormat="1" hidden="1" outlineLevel="1" x14ac:dyDescent="0.2">
      <c r="B981" s="26">
        <v>969</v>
      </c>
      <c r="C981" s="11"/>
      <c r="D981" s="24" t="e">
        <f t="shared" si="153"/>
        <v>#NUM!</v>
      </c>
      <c r="E981" s="25">
        <f t="shared" si="154"/>
        <v>-1</v>
      </c>
      <c r="F981" s="11"/>
      <c r="G981" s="29" t="e">
        <f t="shared" si="155"/>
        <v>#NUM!</v>
      </c>
      <c r="H981" s="25">
        <f t="shared" si="156"/>
        <v>-1</v>
      </c>
      <c r="I981" s="11"/>
      <c r="J981" s="29" t="e">
        <f t="shared" si="157"/>
        <v>#NUM!</v>
      </c>
      <c r="K981" s="25">
        <f t="shared" si="158"/>
        <v>-1</v>
      </c>
      <c r="L981" s="23">
        <f t="shared" si="159"/>
        <v>0.96899999999999997</v>
      </c>
      <c r="M981" s="29">
        <f t="shared" si="160"/>
        <v>2.2762614635067912E-148</v>
      </c>
      <c r="N981" s="25">
        <f t="shared" si="161"/>
        <v>-1</v>
      </c>
      <c r="O981" s="11"/>
    </row>
    <row r="982" spans="2:15" s="1" customFormat="1" hidden="1" outlineLevel="1" x14ac:dyDescent="0.2">
      <c r="B982" s="26">
        <v>970</v>
      </c>
      <c r="C982" s="11"/>
      <c r="D982" s="24" t="e">
        <f t="shared" si="153"/>
        <v>#NUM!</v>
      </c>
      <c r="E982" s="25">
        <f t="shared" si="154"/>
        <v>-1</v>
      </c>
      <c r="F982" s="11"/>
      <c r="G982" s="29" t="e">
        <f t="shared" si="155"/>
        <v>#NUM!</v>
      </c>
      <c r="H982" s="25">
        <f t="shared" si="156"/>
        <v>-1</v>
      </c>
      <c r="I982" s="11"/>
      <c r="J982" s="29" t="e">
        <f t="shared" si="157"/>
        <v>#NUM!</v>
      </c>
      <c r="K982" s="25">
        <f t="shared" si="158"/>
        <v>-1</v>
      </c>
      <c r="L982" s="23">
        <f t="shared" si="159"/>
        <v>0.97</v>
      </c>
      <c r="M982" s="29">
        <f t="shared" si="160"/>
        <v>1.2386566280938523E-149</v>
      </c>
      <c r="N982" s="25">
        <f t="shared" si="161"/>
        <v>-1</v>
      </c>
      <c r="O982" s="11"/>
    </row>
    <row r="983" spans="2:15" s="1" customFormat="1" hidden="1" outlineLevel="1" x14ac:dyDescent="0.2">
      <c r="B983" s="26">
        <v>971</v>
      </c>
      <c r="C983" s="11"/>
      <c r="D983" s="24" t="e">
        <f t="shared" si="153"/>
        <v>#NUM!</v>
      </c>
      <c r="E983" s="25">
        <f t="shared" si="154"/>
        <v>-1</v>
      </c>
      <c r="F983" s="11"/>
      <c r="G983" s="29" t="e">
        <f t="shared" si="155"/>
        <v>#NUM!</v>
      </c>
      <c r="H983" s="25">
        <f t="shared" si="156"/>
        <v>-1</v>
      </c>
      <c r="I983" s="11"/>
      <c r="J983" s="29" t="e">
        <f t="shared" si="157"/>
        <v>#NUM!</v>
      </c>
      <c r="K983" s="25">
        <f t="shared" si="158"/>
        <v>-1</v>
      </c>
      <c r="L983" s="23">
        <f t="shared" si="159"/>
        <v>0.97099999999999997</v>
      </c>
      <c r="M983" s="29">
        <f t="shared" si="160"/>
        <v>6.5161606232013522E-151</v>
      </c>
      <c r="N983" s="25">
        <f t="shared" si="161"/>
        <v>-1</v>
      </c>
      <c r="O983" s="11"/>
    </row>
    <row r="984" spans="2:15" s="1" customFormat="1" hidden="1" outlineLevel="1" x14ac:dyDescent="0.2">
      <c r="B984" s="26">
        <v>972</v>
      </c>
      <c r="C984" s="11"/>
      <c r="D984" s="24" t="e">
        <f t="shared" si="153"/>
        <v>#NUM!</v>
      </c>
      <c r="E984" s="25">
        <f t="shared" si="154"/>
        <v>-1</v>
      </c>
      <c r="F984" s="11"/>
      <c r="G984" s="29" t="e">
        <f t="shared" si="155"/>
        <v>#NUM!</v>
      </c>
      <c r="H984" s="25">
        <f t="shared" si="156"/>
        <v>-1</v>
      </c>
      <c r="I984" s="11"/>
      <c r="J984" s="29" t="e">
        <f t="shared" si="157"/>
        <v>#NUM!</v>
      </c>
      <c r="K984" s="25">
        <f t="shared" si="158"/>
        <v>-1</v>
      </c>
      <c r="L984" s="23">
        <f t="shared" si="159"/>
        <v>0.97199999999999998</v>
      </c>
      <c r="M984" s="29">
        <f t="shared" si="160"/>
        <v>3.3102617780526056E-152</v>
      </c>
      <c r="N984" s="25">
        <f t="shared" si="161"/>
        <v>-1</v>
      </c>
      <c r="O984" s="11"/>
    </row>
    <row r="985" spans="2:15" s="1" customFormat="1" hidden="1" outlineLevel="1" x14ac:dyDescent="0.2">
      <c r="B985" s="26">
        <v>973</v>
      </c>
      <c r="C985" s="11"/>
      <c r="D985" s="24" t="e">
        <f t="shared" si="153"/>
        <v>#NUM!</v>
      </c>
      <c r="E985" s="25">
        <f t="shared" si="154"/>
        <v>-1</v>
      </c>
      <c r="F985" s="11"/>
      <c r="G985" s="29" t="e">
        <f t="shared" si="155"/>
        <v>#NUM!</v>
      </c>
      <c r="H985" s="25">
        <f t="shared" si="156"/>
        <v>-1</v>
      </c>
      <c r="I985" s="11"/>
      <c r="J985" s="29" t="e">
        <f t="shared" si="157"/>
        <v>#NUM!</v>
      </c>
      <c r="K985" s="25">
        <f t="shared" si="158"/>
        <v>-1</v>
      </c>
      <c r="L985" s="23">
        <f t="shared" si="159"/>
        <v>0.97299999999999998</v>
      </c>
      <c r="M985" s="29">
        <f t="shared" si="160"/>
        <v>1.6219832161564613E-153</v>
      </c>
      <c r="N985" s="25">
        <f t="shared" si="161"/>
        <v>-1</v>
      </c>
      <c r="O985" s="11"/>
    </row>
    <row r="986" spans="2:15" s="1" customFormat="1" hidden="1" outlineLevel="1" x14ac:dyDescent="0.2">
      <c r="B986" s="26">
        <v>974</v>
      </c>
      <c r="C986" s="11"/>
      <c r="D986" s="24" t="e">
        <f t="shared" si="153"/>
        <v>#NUM!</v>
      </c>
      <c r="E986" s="25">
        <f t="shared" si="154"/>
        <v>-1</v>
      </c>
      <c r="F986" s="11"/>
      <c r="G986" s="29" t="e">
        <f t="shared" si="155"/>
        <v>#NUM!</v>
      </c>
      <c r="H986" s="25">
        <f t="shared" si="156"/>
        <v>-1</v>
      </c>
      <c r="I986" s="11"/>
      <c r="J986" s="29" t="e">
        <f t="shared" si="157"/>
        <v>#NUM!</v>
      </c>
      <c r="K986" s="25">
        <f t="shared" si="158"/>
        <v>-1</v>
      </c>
      <c r="L986" s="23">
        <f t="shared" si="159"/>
        <v>0.97399999999999998</v>
      </c>
      <c r="M986" s="29">
        <f t="shared" si="160"/>
        <v>7.6557895851102749E-155</v>
      </c>
      <c r="N986" s="25">
        <f t="shared" si="161"/>
        <v>-1</v>
      </c>
      <c r="O986" s="11"/>
    </row>
    <row r="987" spans="2:15" s="1" customFormat="1" hidden="1" outlineLevel="1" x14ac:dyDescent="0.2">
      <c r="B987" s="26">
        <v>975</v>
      </c>
      <c r="C987" s="11"/>
      <c r="D987" s="24" t="e">
        <f t="shared" si="153"/>
        <v>#NUM!</v>
      </c>
      <c r="E987" s="25">
        <f t="shared" si="154"/>
        <v>-1</v>
      </c>
      <c r="F987" s="11"/>
      <c r="G987" s="29" t="e">
        <f t="shared" si="155"/>
        <v>#NUM!</v>
      </c>
      <c r="H987" s="25">
        <f t="shared" si="156"/>
        <v>-1</v>
      </c>
      <c r="I987" s="11"/>
      <c r="J987" s="29" t="e">
        <f t="shared" si="157"/>
        <v>#NUM!</v>
      </c>
      <c r="K987" s="25">
        <f t="shared" si="158"/>
        <v>-1</v>
      </c>
      <c r="L987" s="23">
        <f t="shared" si="159"/>
        <v>0.97499999999999998</v>
      </c>
      <c r="M987" s="29">
        <f t="shared" si="160"/>
        <v>3.4761422981042142E-156</v>
      </c>
      <c r="N987" s="25">
        <f t="shared" si="161"/>
        <v>-1</v>
      </c>
      <c r="O987" s="11"/>
    </row>
    <row r="988" spans="2:15" s="1" customFormat="1" hidden="1" outlineLevel="1" x14ac:dyDescent="0.2">
      <c r="B988" s="26">
        <v>976</v>
      </c>
      <c r="C988" s="11"/>
      <c r="D988" s="24" t="e">
        <f t="shared" si="153"/>
        <v>#NUM!</v>
      </c>
      <c r="E988" s="25">
        <f t="shared" si="154"/>
        <v>-1</v>
      </c>
      <c r="F988" s="11"/>
      <c r="G988" s="29" t="e">
        <f t="shared" si="155"/>
        <v>#NUM!</v>
      </c>
      <c r="H988" s="25">
        <f t="shared" si="156"/>
        <v>-1</v>
      </c>
      <c r="I988" s="11"/>
      <c r="J988" s="29" t="e">
        <f t="shared" si="157"/>
        <v>#NUM!</v>
      </c>
      <c r="K988" s="25">
        <f t="shared" si="158"/>
        <v>-1</v>
      </c>
      <c r="L988" s="23">
        <f t="shared" si="159"/>
        <v>0.97599999999999998</v>
      </c>
      <c r="M988" s="29">
        <f t="shared" si="160"/>
        <v>1.5160955138221185E-157</v>
      </c>
      <c r="N988" s="25">
        <f t="shared" si="161"/>
        <v>-1</v>
      </c>
      <c r="O988" s="11"/>
    </row>
    <row r="989" spans="2:15" s="1" customFormat="1" hidden="1" outlineLevel="1" x14ac:dyDescent="0.2">
      <c r="B989" s="26">
        <v>977</v>
      </c>
      <c r="C989" s="11"/>
      <c r="D989" s="24" t="e">
        <f t="shared" si="153"/>
        <v>#NUM!</v>
      </c>
      <c r="E989" s="25">
        <f t="shared" si="154"/>
        <v>-1</v>
      </c>
      <c r="F989" s="11"/>
      <c r="G989" s="29" t="e">
        <f t="shared" si="155"/>
        <v>#NUM!</v>
      </c>
      <c r="H989" s="25">
        <f t="shared" si="156"/>
        <v>-1</v>
      </c>
      <c r="I989" s="11"/>
      <c r="J989" s="29" t="e">
        <f t="shared" si="157"/>
        <v>#NUM!</v>
      </c>
      <c r="K989" s="25">
        <f t="shared" si="158"/>
        <v>-1</v>
      </c>
      <c r="L989" s="23">
        <f t="shared" si="159"/>
        <v>0.97699999999999998</v>
      </c>
      <c r="M989" s="29">
        <f t="shared" si="160"/>
        <v>6.3413549943259561E-159</v>
      </c>
      <c r="N989" s="25">
        <f t="shared" si="161"/>
        <v>-1</v>
      </c>
      <c r="O989" s="11"/>
    </row>
    <row r="990" spans="2:15" s="1" customFormat="1" hidden="1" outlineLevel="1" x14ac:dyDescent="0.2">
      <c r="B990" s="26">
        <v>978</v>
      </c>
      <c r="C990" s="11"/>
      <c r="D990" s="24" t="e">
        <f t="shared" si="153"/>
        <v>#NUM!</v>
      </c>
      <c r="E990" s="25">
        <f t="shared" si="154"/>
        <v>-1</v>
      </c>
      <c r="F990" s="11"/>
      <c r="G990" s="29" t="e">
        <f t="shared" si="155"/>
        <v>#NUM!</v>
      </c>
      <c r="H990" s="25">
        <f t="shared" si="156"/>
        <v>-1</v>
      </c>
      <c r="I990" s="11"/>
      <c r="J990" s="29" t="e">
        <f t="shared" si="157"/>
        <v>#NUM!</v>
      </c>
      <c r="K990" s="25">
        <f t="shared" si="158"/>
        <v>-1</v>
      </c>
      <c r="L990" s="23">
        <f t="shared" si="159"/>
        <v>0.97799999999999998</v>
      </c>
      <c r="M990" s="29">
        <f t="shared" si="160"/>
        <v>2.5392757936159829E-160</v>
      </c>
      <c r="N990" s="25">
        <f t="shared" si="161"/>
        <v>-1</v>
      </c>
      <c r="O990" s="11"/>
    </row>
    <row r="991" spans="2:15" s="1" customFormat="1" hidden="1" outlineLevel="1" x14ac:dyDescent="0.2">
      <c r="B991" s="26">
        <v>979</v>
      </c>
      <c r="C991" s="11"/>
      <c r="D991" s="24" t="e">
        <f t="shared" si="153"/>
        <v>#NUM!</v>
      </c>
      <c r="E991" s="25">
        <f t="shared" si="154"/>
        <v>-1</v>
      </c>
      <c r="F991" s="11"/>
      <c r="G991" s="29" t="e">
        <f t="shared" si="155"/>
        <v>#NUM!</v>
      </c>
      <c r="H991" s="25">
        <f t="shared" si="156"/>
        <v>-1</v>
      </c>
      <c r="I991" s="11"/>
      <c r="J991" s="29" t="e">
        <f t="shared" si="157"/>
        <v>#NUM!</v>
      </c>
      <c r="K991" s="25">
        <f t="shared" si="158"/>
        <v>-1</v>
      </c>
      <c r="L991" s="23">
        <f t="shared" si="159"/>
        <v>0.97899999999999998</v>
      </c>
      <c r="M991" s="29">
        <f t="shared" si="160"/>
        <v>9.7160264195453346E-162</v>
      </c>
      <c r="N991" s="25">
        <f t="shared" si="161"/>
        <v>-1</v>
      </c>
      <c r="O991" s="11"/>
    </row>
    <row r="992" spans="2:15" s="1" customFormat="1" hidden="1" outlineLevel="1" x14ac:dyDescent="0.2">
      <c r="B992" s="26">
        <v>980</v>
      </c>
      <c r="C992" s="11"/>
      <c r="D992" s="24" t="e">
        <f t="shared" si="153"/>
        <v>#NUM!</v>
      </c>
      <c r="E992" s="25">
        <f t="shared" si="154"/>
        <v>-1</v>
      </c>
      <c r="F992" s="11"/>
      <c r="G992" s="29" t="e">
        <f t="shared" si="155"/>
        <v>#NUM!</v>
      </c>
      <c r="H992" s="25">
        <f t="shared" si="156"/>
        <v>-1</v>
      </c>
      <c r="I992" s="11"/>
      <c r="J992" s="29" t="e">
        <f t="shared" si="157"/>
        <v>#NUM!</v>
      </c>
      <c r="K992" s="25">
        <f t="shared" si="158"/>
        <v>-1</v>
      </c>
      <c r="L992" s="23">
        <f t="shared" si="159"/>
        <v>0.98</v>
      </c>
      <c r="M992" s="29">
        <f t="shared" si="160"/>
        <v>3.5450366665906487E-163</v>
      </c>
      <c r="N992" s="25">
        <f t="shared" si="161"/>
        <v>-1</v>
      </c>
      <c r="O992" s="11"/>
    </row>
    <row r="993" spans="2:15" s="1" customFormat="1" hidden="1" outlineLevel="1" x14ac:dyDescent="0.2">
      <c r="B993" s="26">
        <v>981</v>
      </c>
      <c r="C993" s="11"/>
      <c r="D993" s="24" t="e">
        <f t="shared" si="153"/>
        <v>#NUM!</v>
      </c>
      <c r="E993" s="25">
        <f t="shared" si="154"/>
        <v>-1</v>
      </c>
      <c r="F993" s="11"/>
      <c r="G993" s="29" t="e">
        <f t="shared" si="155"/>
        <v>#NUM!</v>
      </c>
      <c r="H993" s="25">
        <f t="shared" si="156"/>
        <v>-1</v>
      </c>
      <c r="I993" s="11"/>
      <c r="J993" s="29" t="e">
        <f t="shared" si="157"/>
        <v>#NUM!</v>
      </c>
      <c r="K993" s="25">
        <f t="shared" si="158"/>
        <v>-1</v>
      </c>
      <c r="L993" s="23">
        <f t="shared" si="159"/>
        <v>0.98099999999999998</v>
      </c>
      <c r="M993" s="29">
        <f t="shared" si="160"/>
        <v>1.2306102983453994E-164</v>
      </c>
      <c r="N993" s="25">
        <f t="shared" si="161"/>
        <v>-1</v>
      </c>
      <c r="O993" s="11"/>
    </row>
    <row r="994" spans="2:15" s="1" customFormat="1" hidden="1" outlineLevel="1" x14ac:dyDescent="0.2">
      <c r="B994" s="26">
        <v>982</v>
      </c>
      <c r="C994" s="11"/>
      <c r="D994" s="24" t="e">
        <f t="shared" si="153"/>
        <v>#NUM!</v>
      </c>
      <c r="E994" s="25">
        <f t="shared" si="154"/>
        <v>-1</v>
      </c>
      <c r="F994" s="11"/>
      <c r="G994" s="29" t="e">
        <f t="shared" si="155"/>
        <v>#NUM!</v>
      </c>
      <c r="H994" s="25">
        <f t="shared" si="156"/>
        <v>-1</v>
      </c>
      <c r="I994" s="11"/>
      <c r="J994" s="29" t="e">
        <f t="shared" si="157"/>
        <v>#NUM!</v>
      </c>
      <c r="K994" s="25">
        <f t="shared" si="158"/>
        <v>-1</v>
      </c>
      <c r="L994" s="23">
        <f t="shared" si="159"/>
        <v>0.98199999999999998</v>
      </c>
      <c r="M994" s="29">
        <f t="shared" si="160"/>
        <v>4.0541655945382601E-166</v>
      </c>
      <c r="N994" s="25">
        <f t="shared" si="161"/>
        <v>-1</v>
      </c>
      <c r="O994" s="11"/>
    </row>
    <row r="995" spans="2:15" s="1" customFormat="1" hidden="1" outlineLevel="1" x14ac:dyDescent="0.2">
      <c r="B995" s="26">
        <v>983</v>
      </c>
      <c r="C995" s="11"/>
      <c r="D995" s="24" t="e">
        <f t="shared" si="153"/>
        <v>#NUM!</v>
      </c>
      <c r="E995" s="25">
        <f t="shared" si="154"/>
        <v>-1</v>
      </c>
      <c r="F995" s="11"/>
      <c r="G995" s="29" t="e">
        <f t="shared" si="155"/>
        <v>#NUM!</v>
      </c>
      <c r="H995" s="25">
        <f t="shared" si="156"/>
        <v>-1</v>
      </c>
      <c r="I995" s="11"/>
      <c r="J995" s="29" t="e">
        <f t="shared" si="157"/>
        <v>#NUM!</v>
      </c>
      <c r="K995" s="25">
        <f t="shared" si="158"/>
        <v>-1</v>
      </c>
      <c r="L995" s="23">
        <f t="shared" si="159"/>
        <v>0.98299999999999998</v>
      </c>
      <c r="M995" s="29">
        <f t="shared" si="160"/>
        <v>1.2640355734530565E-167</v>
      </c>
      <c r="N995" s="25">
        <f t="shared" si="161"/>
        <v>-1</v>
      </c>
      <c r="O995" s="11"/>
    </row>
    <row r="996" spans="2:15" s="1" customFormat="1" hidden="1" outlineLevel="1" x14ac:dyDescent="0.2">
      <c r="B996" s="26">
        <v>984</v>
      </c>
      <c r="C996" s="11"/>
      <c r="D996" s="24" t="e">
        <f t="shared" si="153"/>
        <v>#NUM!</v>
      </c>
      <c r="E996" s="25">
        <f t="shared" si="154"/>
        <v>-1</v>
      </c>
      <c r="F996" s="11"/>
      <c r="G996" s="29" t="e">
        <f t="shared" si="155"/>
        <v>#NUM!</v>
      </c>
      <c r="H996" s="25">
        <f t="shared" si="156"/>
        <v>-1</v>
      </c>
      <c r="I996" s="11"/>
      <c r="J996" s="29" t="e">
        <f t="shared" si="157"/>
        <v>#NUM!</v>
      </c>
      <c r="K996" s="25">
        <f t="shared" si="158"/>
        <v>-1</v>
      </c>
      <c r="L996" s="23">
        <f t="shared" si="159"/>
        <v>0.98399999999999999</v>
      </c>
      <c r="M996" s="29">
        <f t="shared" si="160"/>
        <v>3.7183643681832666E-169</v>
      </c>
      <c r="N996" s="25">
        <f t="shared" si="161"/>
        <v>-1</v>
      </c>
      <c r="O996" s="11"/>
    </row>
    <row r="997" spans="2:15" s="1" customFormat="1" hidden="1" outlineLevel="1" x14ac:dyDescent="0.2">
      <c r="B997" s="26">
        <v>985</v>
      </c>
      <c r="C997" s="11"/>
      <c r="D997" s="24" t="e">
        <f t="shared" si="153"/>
        <v>#NUM!</v>
      </c>
      <c r="E997" s="25">
        <f t="shared" si="154"/>
        <v>-1</v>
      </c>
      <c r="F997" s="11"/>
      <c r="G997" s="29" t="e">
        <f t="shared" si="155"/>
        <v>#NUM!</v>
      </c>
      <c r="H997" s="25">
        <f t="shared" si="156"/>
        <v>-1</v>
      </c>
      <c r="I997" s="11"/>
      <c r="J997" s="29" t="e">
        <f t="shared" si="157"/>
        <v>#NUM!</v>
      </c>
      <c r="K997" s="25">
        <f t="shared" si="158"/>
        <v>-1</v>
      </c>
      <c r="L997" s="23">
        <f t="shared" si="159"/>
        <v>0.98499999999999999</v>
      </c>
      <c r="M997" s="29">
        <f t="shared" si="160"/>
        <v>1.0284294918723592E-170</v>
      </c>
      <c r="N997" s="25">
        <f t="shared" si="161"/>
        <v>-1</v>
      </c>
      <c r="O997" s="11"/>
    </row>
    <row r="998" spans="2:15" s="1" customFormat="1" hidden="1" outlineLevel="1" x14ac:dyDescent="0.2">
      <c r="B998" s="26">
        <v>986</v>
      </c>
      <c r="C998" s="11"/>
      <c r="D998" s="24" t="e">
        <f t="shared" si="153"/>
        <v>#NUM!</v>
      </c>
      <c r="E998" s="25">
        <f t="shared" si="154"/>
        <v>-1</v>
      </c>
      <c r="F998" s="11"/>
      <c r="G998" s="29" t="e">
        <f t="shared" si="155"/>
        <v>#NUM!</v>
      </c>
      <c r="H998" s="25">
        <f t="shared" si="156"/>
        <v>-1</v>
      </c>
      <c r="I998" s="11"/>
      <c r="J998" s="29" t="e">
        <f t="shared" si="157"/>
        <v>#NUM!</v>
      </c>
      <c r="K998" s="25">
        <f t="shared" si="158"/>
        <v>-1</v>
      </c>
      <c r="L998" s="23">
        <f t="shared" si="159"/>
        <v>0.98599999999999999</v>
      </c>
      <c r="M998" s="29">
        <f t="shared" si="160"/>
        <v>2.663959952358589E-172</v>
      </c>
      <c r="N998" s="25">
        <f t="shared" si="161"/>
        <v>-1</v>
      </c>
      <c r="O998" s="11"/>
    </row>
    <row r="999" spans="2:15" s="1" customFormat="1" hidden="1" outlineLevel="1" x14ac:dyDescent="0.2">
      <c r="B999" s="26">
        <v>987</v>
      </c>
      <c r="C999" s="11"/>
      <c r="D999" s="24" t="e">
        <f t="shared" si="153"/>
        <v>#NUM!</v>
      </c>
      <c r="E999" s="25">
        <f t="shared" si="154"/>
        <v>-1</v>
      </c>
      <c r="F999" s="11"/>
      <c r="G999" s="29" t="e">
        <f t="shared" si="155"/>
        <v>#NUM!</v>
      </c>
      <c r="H999" s="25">
        <f t="shared" si="156"/>
        <v>-1</v>
      </c>
      <c r="I999" s="11"/>
      <c r="J999" s="29" t="e">
        <f t="shared" si="157"/>
        <v>#NUM!</v>
      </c>
      <c r="K999" s="25">
        <f t="shared" si="158"/>
        <v>-1</v>
      </c>
      <c r="L999" s="23">
        <f t="shared" si="159"/>
        <v>0.98699999999999999</v>
      </c>
      <c r="M999" s="29">
        <f t="shared" si="160"/>
        <v>6.4339458308827842E-174</v>
      </c>
      <c r="N999" s="25">
        <f t="shared" si="161"/>
        <v>-1</v>
      </c>
      <c r="O999" s="11"/>
    </row>
    <row r="1000" spans="2:15" s="1" customFormat="1" hidden="1" outlineLevel="1" x14ac:dyDescent="0.2">
      <c r="B1000" s="26">
        <v>988</v>
      </c>
      <c r="C1000" s="11"/>
      <c r="D1000" s="24" t="e">
        <f t="shared" si="153"/>
        <v>#NUM!</v>
      </c>
      <c r="E1000" s="25">
        <f t="shared" si="154"/>
        <v>-1</v>
      </c>
      <c r="F1000" s="11"/>
      <c r="G1000" s="29" t="e">
        <f t="shared" si="155"/>
        <v>#NUM!</v>
      </c>
      <c r="H1000" s="25">
        <f t="shared" si="156"/>
        <v>-1</v>
      </c>
      <c r="I1000" s="11"/>
      <c r="J1000" s="29" t="e">
        <f t="shared" si="157"/>
        <v>#NUM!</v>
      </c>
      <c r="K1000" s="25">
        <f t="shared" si="158"/>
        <v>-1</v>
      </c>
      <c r="L1000" s="23">
        <f t="shared" si="159"/>
        <v>0.98799999999999999</v>
      </c>
      <c r="M1000" s="29">
        <f t="shared" si="160"/>
        <v>1.4414601256957358E-175</v>
      </c>
      <c r="N1000" s="25">
        <f t="shared" si="161"/>
        <v>-1</v>
      </c>
      <c r="O1000" s="11"/>
    </row>
    <row r="1001" spans="2:15" s="1" customFormat="1" hidden="1" outlineLevel="1" x14ac:dyDescent="0.2">
      <c r="B1001" s="26">
        <v>989</v>
      </c>
      <c r="C1001" s="11"/>
      <c r="D1001" s="24" t="e">
        <f t="shared" si="153"/>
        <v>#NUM!</v>
      </c>
      <c r="E1001" s="25">
        <f t="shared" si="154"/>
        <v>-1</v>
      </c>
      <c r="F1001" s="11"/>
      <c r="G1001" s="29" t="e">
        <f t="shared" si="155"/>
        <v>#NUM!</v>
      </c>
      <c r="H1001" s="25">
        <f t="shared" si="156"/>
        <v>-1</v>
      </c>
      <c r="I1001" s="11"/>
      <c r="J1001" s="29" t="e">
        <f t="shared" si="157"/>
        <v>#NUM!</v>
      </c>
      <c r="K1001" s="25">
        <f t="shared" si="158"/>
        <v>-1</v>
      </c>
      <c r="L1001" s="23">
        <f t="shared" si="159"/>
        <v>0.98899999999999999</v>
      </c>
      <c r="M1001" s="29">
        <f t="shared" si="160"/>
        <v>2.9780117919437046E-177</v>
      </c>
      <c r="N1001" s="25">
        <f t="shared" si="161"/>
        <v>-1</v>
      </c>
      <c r="O1001" s="11"/>
    </row>
    <row r="1002" spans="2:15" s="1" customFormat="1" hidden="1" outlineLevel="1" x14ac:dyDescent="0.2">
      <c r="B1002" s="26">
        <v>990</v>
      </c>
      <c r="C1002" s="11"/>
      <c r="D1002" s="24" t="e">
        <f t="shared" si="153"/>
        <v>#NUM!</v>
      </c>
      <c r="E1002" s="25">
        <f t="shared" si="154"/>
        <v>-1</v>
      </c>
      <c r="F1002" s="11"/>
      <c r="G1002" s="29" t="e">
        <f t="shared" si="155"/>
        <v>#NUM!</v>
      </c>
      <c r="H1002" s="25">
        <f t="shared" si="156"/>
        <v>-1</v>
      </c>
      <c r="I1002" s="11"/>
      <c r="J1002" s="29" t="e">
        <f t="shared" si="157"/>
        <v>#NUM!</v>
      </c>
      <c r="K1002" s="25">
        <f t="shared" si="158"/>
        <v>-1</v>
      </c>
      <c r="L1002" s="23">
        <f t="shared" si="159"/>
        <v>0.99</v>
      </c>
      <c r="M1002" s="29">
        <f t="shared" si="160"/>
        <v>5.6340763631364504E-179</v>
      </c>
      <c r="N1002" s="25">
        <f t="shared" si="161"/>
        <v>-1</v>
      </c>
      <c r="O1002" s="11"/>
    </row>
    <row r="1003" spans="2:15" s="1" customFormat="1" hidden="1" outlineLevel="1" x14ac:dyDescent="0.2">
      <c r="B1003" s="26">
        <v>991</v>
      </c>
      <c r="C1003" s="11"/>
      <c r="D1003" s="24" t="e">
        <f t="shared" si="153"/>
        <v>#NUM!</v>
      </c>
      <c r="E1003" s="25">
        <f t="shared" si="154"/>
        <v>-1</v>
      </c>
      <c r="F1003" s="11"/>
      <c r="G1003" s="29" t="e">
        <f t="shared" si="155"/>
        <v>#NUM!</v>
      </c>
      <c r="H1003" s="25">
        <f t="shared" si="156"/>
        <v>-1</v>
      </c>
      <c r="I1003" s="11"/>
      <c r="J1003" s="29" t="e">
        <f t="shared" si="157"/>
        <v>#NUM!</v>
      </c>
      <c r="K1003" s="25">
        <f t="shared" si="158"/>
        <v>-1</v>
      </c>
      <c r="L1003" s="23">
        <f t="shared" si="159"/>
        <v>0.99099999999999999</v>
      </c>
      <c r="M1003" s="29">
        <f t="shared" si="160"/>
        <v>9.6802795668481739E-181</v>
      </c>
      <c r="N1003" s="25">
        <f t="shared" si="161"/>
        <v>-1</v>
      </c>
      <c r="O1003" s="11"/>
    </row>
    <row r="1004" spans="2:15" s="1" customFormat="1" hidden="1" outlineLevel="1" x14ac:dyDescent="0.2">
      <c r="B1004" s="26">
        <v>992</v>
      </c>
      <c r="C1004" s="11"/>
      <c r="D1004" s="24" t="e">
        <f t="shared" si="153"/>
        <v>#NUM!</v>
      </c>
      <c r="E1004" s="25">
        <f t="shared" si="154"/>
        <v>-1</v>
      </c>
      <c r="F1004" s="11"/>
      <c r="G1004" s="29" t="e">
        <f t="shared" si="155"/>
        <v>#NUM!</v>
      </c>
      <c r="H1004" s="25">
        <f t="shared" si="156"/>
        <v>-1</v>
      </c>
      <c r="I1004" s="11"/>
      <c r="J1004" s="29" t="e">
        <f t="shared" si="157"/>
        <v>#NUM!</v>
      </c>
      <c r="K1004" s="25">
        <f t="shared" si="158"/>
        <v>-1</v>
      </c>
      <c r="L1004" s="23">
        <f t="shared" si="159"/>
        <v>0.99199999999999999</v>
      </c>
      <c r="M1004" s="29">
        <f t="shared" si="160"/>
        <v>1.4954006414567034E-182</v>
      </c>
      <c r="N1004" s="25">
        <f t="shared" si="161"/>
        <v>-1</v>
      </c>
      <c r="O1004" s="11"/>
    </row>
    <row r="1005" spans="2:15" s="1" customFormat="1" hidden="1" outlineLevel="1" x14ac:dyDescent="0.2">
      <c r="B1005" s="26">
        <v>993</v>
      </c>
      <c r="C1005" s="11"/>
      <c r="D1005" s="24" t="e">
        <f t="shared" si="153"/>
        <v>#NUM!</v>
      </c>
      <c r="E1005" s="25">
        <f t="shared" si="154"/>
        <v>-1</v>
      </c>
      <c r="F1005" s="11"/>
      <c r="G1005" s="29" t="e">
        <f t="shared" si="155"/>
        <v>#NUM!</v>
      </c>
      <c r="H1005" s="25">
        <f t="shared" si="156"/>
        <v>-1</v>
      </c>
      <c r="I1005" s="11"/>
      <c r="J1005" s="29" t="e">
        <f t="shared" si="157"/>
        <v>#NUM!</v>
      </c>
      <c r="K1005" s="25">
        <f t="shared" si="158"/>
        <v>-1</v>
      </c>
      <c r="L1005" s="23">
        <f t="shared" si="159"/>
        <v>0.99299999999999999</v>
      </c>
      <c r="M1005" s="29">
        <f t="shared" si="160"/>
        <v>2.0513375338020444E-184</v>
      </c>
      <c r="N1005" s="25">
        <f t="shared" si="161"/>
        <v>-1</v>
      </c>
      <c r="O1005" s="11"/>
    </row>
    <row r="1006" spans="2:15" s="1" customFormat="1" hidden="1" outlineLevel="1" x14ac:dyDescent="0.2">
      <c r="B1006" s="26">
        <v>994</v>
      </c>
      <c r="C1006" s="11"/>
      <c r="D1006" s="24" t="e">
        <f t="shared" si="153"/>
        <v>#NUM!</v>
      </c>
      <c r="E1006" s="25">
        <f t="shared" si="154"/>
        <v>-1</v>
      </c>
      <c r="F1006" s="11"/>
      <c r="G1006" s="29" t="e">
        <f t="shared" si="155"/>
        <v>#NUM!</v>
      </c>
      <c r="H1006" s="25">
        <f t="shared" si="156"/>
        <v>-1</v>
      </c>
      <c r="I1006" s="11"/>
      <c r="J1006" s="29" t="e">
        <f t="shared" si="157"/>
        <v>#NUM!</v>
      </c>
      <c r="K1006" s="25">
        <f t="shared" si="158"/>
        <v>-1</v>
      </c>
      <c r="L1006" s="23">
        <f t="shared" si="159"/>
        <v>0.99399999999999999</v>
      </c>
      <c r="M1006" s="29">
        <f t="shared" si="160"/>
        <v>2.4597309598312405E-186</v>
      </c>
      <c r="N1006" s="25">
        <f t="shared" si="161"/>
        <v>-1</v>
      </c>
      <c r="O1006" s="11"/>
    </row>
    <row r="1007" spans="2:15" s="1" customFormat="1" hidden="1" outlineLevel="1" x14ac:dyDescent="0.2">
      <c r="B1007" s="26">
        <v>995</v>
      </c>
      <c r="C1007" s="11"/>
      <c r="D1007" s="24" t="e">
        <f t="shared" si="153"/>
        <v>#NUM!</v>
      </c>
      <c r="E1007" s="25">
        <f t="shared" si="154"/>
        <v>-1</v>
      </c>
      <c r="F1007" s="11"/>
      <c r="G1007" s="29" t="e">
        <f t="shared" si="155"/>
        <v>#NUM!</v>
      </c>
      <c r="H1007" s="25">
        <f t="shared" si="156"/>
        <v>-1</v>
      </c>
      <c r="I1007" s="11"/>
      <c r="J1007" s="29" t="e">
        <f t="shared" si="157"/>
        <v>#NUM!</v>
      </c>
      <c r="K1007" s="25">
        <f t="shared" si="158"/>
        <v>-1</v>
      </c>
      <c r="L1007" s="23">
        <f t="shared" si="159"/>
        <v>0.995</v>
      </c>
      <c r="M1007" s="29">
        <f t="shared" si="160"/>
        <v>2.5255420421461913E-188</v>
      </c>
      <c r="N1007" s="25">
        <f t="shared" si="161"/>
        <v>-1</v>
      </c>
      <c r="O1007" s="11"/>
    </row>
    <row r="1008" spans="2:15" s="1" customFormat="1" hidden="1" outlineLevel="1" x14ac:dyDescent="0.2">
      <c r="B1008" s="26">
        <v>996</v>
      </c>
      <c r="C1008" s="11"/>
      <c r="D1008" s="24" t="e">
        <f t="shared" si="153"/>
        <v>#NUM!</v>
      </c>
      <c r="E1008" s="25">
        <f t="shared" si="154"/>
        <v>-1</v>
      </c>
      <c r="F1008" s="11"/>
      <c r="G1008" s="29" t="e">
        <f t="shared" si="155"/>
        <v>#NUM!</v>
      </c>
      <c r="H1008" s="25">
        <f t="shared" si="156"/>
        <v>-1</v>
      </c>
      <c r="I1008" s="11"/>
      <c r="J1008" s="29" t="e">
        <f t="shared" si="157"/>
        <v>#NUM!</v>
      </c>
      <c r="K1008" s="25">
        <f t="shared" si="158"/>
        <v>-1</v>
      </c>
      <c r="L1008" s="23">
        <f t="shared" si="159"/>
        <v>0.996</v>
      </c>
      <c r="M1008" s="29">
        <f t="shared" si="160"/>
        <v>2.1587586651364349E-190</v>
      </c>
      <c r="N1008" s="25">
        <f t="shared" si="161"/>
        <v>-1</v>
      </c>
      <c r="O1008" s="11"/>
    </row>
    <row r="1009" spans="1:15" s="1" customFormat="1" hidden="1" outlineLevel="1" x14ac:dyDescent="0.2">
      <c r="B1009" s="26">
        <v>997</v>
      </c>
      <c r="C1009" s="11"/>
      <c r="D1009" s="24" t="e">
        <f t="shared" si="153"/>
        <v>#NUM!</v>
      </c>
      <c r="E1009" s="25">
        <f t="shared" si="154"/>
        <v>-1</v>
      </c>
      <c r="F1009" s="11"/>
      <c r="G1009" s="29" t="e">
        <f t="shared" si="155"/>
        <v>#NUM!</v>
      </c>
      <c r="H1009" s="25">
        <f t="shared" si="156"/>
        <v>-1</v>
      </c>
      <c r="I1009" s="11"/>
      <c r="J1009" s="29" t="e">
        <f t="shared" si="157"/>
        <v>#NUM!</v>
      </c>
      <c r="K1009" s="25">
        <f t="shared" si="158"/>
        <v>-1</v>
      </c>
      <c r="L1009" s="23">
        <f t="shared" si="159"/>
        <v>0.997</v>
      </c>
      <c r="M1009" s="29">
        <f t="shared" si="160"/>
        <v>1.4747138269251092E-192</v>
      </c>
      <c r="N1009" s="25">
        <f t="shared" si="161"/>
        <v>-1</v>
      </c>
      <c r="O1009" s="11"/>
    </row>
    <row r="1010" spans="1:15" s="1" customFormat="1" hidden="1" outlineLevel="1" x14ac:dyDescent="0.2">
      <c r="B1010" s="26">
        <v>998</v>
      </c>
      <c r="C1010" s="11"/>
      <c r="D1010" s="24" t="e">
        <f t="shared" si="153"/>
        <v>#NUM!</v>
      </c>
      <c r="E1010" s="25">
        <f t="shared" si="154"/>
        <v>-1</v>
      </c>
      <c r="F1010" s="11"/>
      <c r="G1010" s="29" t="e">
        <f t="shared" si="155"/>
        <v>#NUM!</v>
      </c>
      <c r="H1010" s="25">
        <f t="shared" si="156"/>
        <v>-1</v>
      </c>
      <c r="I1010" s="11"/>
      <c r="J1010" s="29" t="e">
        <f t="shared" si="157"/>
        <v>#NUM!</v>
      </c>
      <c r="K1010" s="25">
        <f t="shared" si="158"/>
        <v>-1</v>
      </c>
      <c r="L1010" s="23">
        <f t="shared" si="159"/>
        <v>0.998</v>
      </c>
      <c r="M1010" s="29">
        <f t="shared" si="160"/>
        <v>7.5480938441431423E-195</v>
      </c>
      <c r="N1010" s="25">
        <f t="shared" si="161"/>
        <v>-1</v>
      </c>
      <c r="O1010" s="11"/>
    </row>
    <row r="1011" spans="1:15" s="1" customFormat="1" hidden="1" outlineLevel="1" x14ac:dyDescent="0.2">
      <c r="B1011" s="16">
        <v>999</v>
      </c>
      <c r="C1011" s="11"/>
      <c r="D1011" s="24" t="e">
        <f t="shared" si="153"/>
        <v>#NUM!</v>
      </c>
      <c r="E1011" s="25">
        <f t="shared" si="154"/>
        <v>-1</v>
      </c>
      <c r="F1011" s="11"/>
      <c r="G1011" s="29" t="e">
        <f t="shared" si="155"/>
        <v>#NUM!</v>
      </c>
      <c r="H1011" s="25">
        <f t="shared" si="156"/>
        <v>-1</v>
      </c>
      <c r="I1011" s="11"/>
      <c r="J1011" s="29" t="e">
        <f t="shared" si="157"/>
        <v>#NUM!</v>
      </c>
      <c r="K1011" s="25">
        <f t="shared" si="158"/>
        <v>-1</v>
      </c>
      <c r="L1011" s="23">
        <f t="shared" si="159"/>
        <v>0.999</v>
      </c>
      <c r="M1011" s="29">
        <f t="shared" si="160"/>
        <v>2.5730049626979556E-197</v>
      </c>
      <c r="N1011" s="25">
        <f t="shared" si="161"/>
        <v>-1</v>
      </c>
      <c r="O1011" s="11"/>
    </row>
    <row r="1012" spans="1:15" s="1" customFormat="1" ht="20.100000000000001" hidden="1" customHeight="1" outlineLevel="1" x14ac:dyDescent="0.2">
      <c r="B1012" s="19">
        <v>1000</v>
      </c>
      <c r="C1012" s="4"/>
      <c r="D1012" s="21" t="e">
        <f t="shared" si="153"/>
        <v>#NUM!</v>
      </c>
      <c r="E1012" s="3">
        <f t="shared" si="154"/>
        <v>-1</v>
      </c>
      <c r="F1012" s="4"/>
      <c r="G1012" s="28" t="e">
        <f t="shared" si="155"/>
        <v>#NUM!</v>
      </c>
      <c r="H1012" s="3">
        <f t="shared" si="156"/>
        <v>-1</v>
      </c>
      <c r="I1012" s="4"/>
      <c r="J1012" s="28" t="e">
        <f t="shared" si="157"/>
        <v>#NUM!</v>
      </c>
      <c r="K1012" s="3">
        <f t="shared" si="158"/>
        <v>-1</v>
      </c>
      <c r="L1012" s="20">
        <f t="shared" si="159"/>
        <v>1</v>
      </c>
      <c r="M1012" s="28">
        <f t="shared" si="160"/>
        <v>4.3810625040532677E-200</v>
      </c>
      <c r="N1012" s="3">
        <f t="shared" si="161"/>
        <v>-1</v>
      </c>
      <c r="O1012" s="11"/>
    </row>
    <row r="1013" spans="1:15" ht="20.100000000000001" hidden="1" customHeight="1" outlineLevel="1" x14ac:dyDescent="0.2">
      <c r="C1013" s="13"/>
      <c r="D1013" s="13"/>
      <c r="E1013" s="13"/>
      <c r="F1013" s="13"/>
      <c r="G1013" s="13"/>
      <c r="H1013" s="13"/>
      <c r="I1013" s="13"/>
      <c r="J1013" s="13"/>
      <c r="K1013" s="13"/>
      <c r="L1013" s="10"/>
      <c r="M1013" s="12"/>
      <c r="N1013" s="10"/>
      <c r="O1013" s="13"/>
    </row>
    <row r="1014" spans="1:15" ht="20.100000000000001" customHeight="1" collapsed="1" x14ac:dyDescent="0.2">
      <c r="K1014" s="8"/>
      <c r="L1014" s="9"/>
      <c r="M1014" s="8"/>
      <c r="N1014" s="117" t="s">
        <v>64</v>
      </c>
    </row>
    <row r="1015" spans="1:15" s="13" customFormat="1" ht="20.100000000000001" customHeight="1" x14ac:dyDescent="0.2">
      <c r="A1015" s="11"/>
      <c r="N1015" s="118"/>
    </row>
    <row r="1016" spans="1:15" s="13" customFormat="1" ht="20.100000000000001" customHeight="1" x14ac:dyDescent="0.2">
      <c r="A1016" s="11"/>
      <c r="N1016" s="118"/>
    </row>
    <row r="1017" spans="1:15" s="13" customFormat="1" ht="20.100000000000001" customHeight="1" x14ac:dyDescent="0.2">
      <c r="A1017" s="11"/>
      <c r="N1017" s="118"/>
    </row>
    <row r="1018" spans="1:15" s="13" customFormat="1" ht="20.100000000000001" customHeight="1" x14ac:dyDescent="0.2">
      <c r="A1018" s="11"/>
      <c r="N1018" s="118"/>
    </row>
    <row r="1019" spans="1:15" s="13" customFormat="1" ht="20.100000000000001" customHeight="1" x14ac:dyDescent="0.2">
      <c r="A1019" s="11"/>
      <c r="N1019" s="118"/>
    </row>
    <row r="1020" spans="1:15" s="13" customFormat="1" ht="20.100000000000001" customHeight="1" x14ac:dyDescent="0.2">
      <c r="A1020" s="11"/>
      <c r="N1020" s="118"/>
    </row>
    <row r="1021" spans="1:15" s="13" customFormat="1" ht="20.100000000000001" customHeight="1" x14ac:dyDescent="0.2">
      <c r="A1021" s="11"/>
      <c r="N1021" s="118"/>
    </row>
    <row r="1022" spans="1:15" s="13" customFormat="1" ht="20.100000000000001" customHeight="1" x14ac:dyDescent="0.2">
      <c r="A1022" s="11"/>
      <c r="N1022" s="118"/>
    </row>
    <row r="1023" spans="1:15" s="13" customFormat="1" ht="20.100000000000001" customHeight="1" x14ac:dyDescent="0.2">
      <c r="A1023" s="11"/>
      <c r="N1023" s="118"/>
    </row>
    <row r="1024" spans="1:15" s="13" customFormat="1" ht="20.100000000000001" customHeight="1" x14ac:dyDescent="0.2">
      <c r="A1024" s="11"/>
      <c r="N1024" s="118"/>
    </row>
    <row r="1025" spans="1:14" s="13" customFormat="1" ht="20.100000000000001" customHeight="1" x14ac:dyDescent="0.2">
      <c r="A1025" s="11"/>
      <c r="N1025" s="118"/>
    </row>
    <row r="1026" spans="1:14" s="13" customFormat="1" ht="20.100000000000001" customHeight="1" x14ac:dyDescent="0.2">
      <c r="A1026" s="11"/>
      <c r="N1026" s="118"/>
    </row>
    <row r="1027" spans="1:14" s="13" customFormat="1" ht="20.100000000000001" customHeight="1" x14ac:dyDescent="0.2">
      <c r="A1027" s="11"/>
      <c r="N1027" s="118"/>
    </row>
    <row r="1028" spans="1:14" s="13" customFormat="1" ht="20.100000000000001" customHeight="1" x14ac:dyDescent="0.2">
      <c r="A1028" s="11"/>
      <c r="N1028" s="118"/>
    </row>
    <row r="1029" spans="1:14" s="13" customFormat="1" ht="20.100000000000001" customHeight="1" x14ac:dyDescent="0.2">
      <c r="A1029" s="11"/>
      <c r="N1029" s="118"/>
    </row>
    <row r="1030" spans="1:14" ht="20.100000000000001" customHeight="1" x14ac:dyDescent="0.2">
      <c r="N1030" s="118"/>
    </row>
    <row r="1031" spans="1:14" ht="20.100000000000001" customHeight="1" x14ac:dyDescent="0.2">
      <c r="N1031" s="118"/>
    </row>
    <row r="1032" spans="1:14" ht="20.100000000000001" customHeight="1" x14ac:dyDescent="0.2">
      <c r="N1032" s="118"/>
    </row>
    <row r="1033" spans="1:14" ht="20.100000000000001" customHeight="1" x14ac:dyDescent="0.2">
      <c r="N1033" s="118"/>
    </row>
    <row r="1034" spans="1:14" ht="20.100000000000001" customHeight="1" x14ac:dyDescent="0.2">
      <c r="N1034" s="118"/>
    </row>
    <row r="1035" spans="1:14" ht="20.100000000000001" customHeight="1" x14ac:dyDescent="0.2"/>
    <row r="1036" spans="1:14" ht="20.100000000000001" customHeight="1" x14ac:dyDescent="0.2"/>
    <row r="1037" spans="1:14" ht="20.100000000000001" customHeight="1" x14ac:dyDescent="0.2"/>
    <row r="1038" spans="1:14" ht="20.100000000000001" customHeight="1" x14ac:dyDescent="0.2">
      <c r="B1038" s="47"/>
    </row>
    <row r="1039" spans="1:14" ht="20.100000000000001" customHeight="1" x14ac:dyDescent="0.2"/>
    <row r="1040" spans="1:14" ht="20.100000000000001" customHeight="1" x14ac:dyDescent="0.2"/>
    <row r="1041" ht="20.100000000000001" customHeight="1" x14ac:dyDescent="0.2"/>
    <row r="1042" ht="20.100000000000001" customHeight="1" x14ac:dyDescent="0.2"/>
  </sheetData>
  <mergeCells count="1">
    <mergeCell ref="N1014:N1034"/>
  </mergeCells>
  <phoneticPr fontId="3" type="noConversion"/>
  <pageMargins left="0.78740157480314965" right="0.78740157480314965" top="0.78740157480314965" bottom="0.27559055118110237" header="0.51181102362204722" footer="0.51181102362204722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Scroll Bar 2">
              <controlPr defaultSize="0" autoPict="0">
                <anchor moveWithCells="1">
                  <from>
                    <xdr:col>3</xdr:col>
                    <xdr:colOff>295275</xdr:colOff>
                    <xdr:row>5</xdr:row>
                    <xdr:rowOff>0</xdr:rowOff>
                  </from>
                  <to>
                    <xdr:col>4</xdr:col>
                    <xdr:colOff>390525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showGridLines="0" topLeftCell="A8" workbookViewId="0">
      <selection activeCell="H64" sqref="H64:J67"/>
    </sheetView>
  </sheetViews>
  <sheetFormatPr baseColWidth="10" defaultColWidth="17.140625" defaultRowHeight="20.100000000000001" customHeight="1" x14ac:dyDescent="0.2"/>
  <cols>
    <col min="1" max="1" width="1.42578125" style="37" customWidth="1"/>
    <col min="2" max="9" width="16.140625" style="37" customWidth="1"/>
    <col min="10" max="10" width="17.140625" style="37" customWidth="1"/>
    <col min="11" max="11" width="14.42578125" style="37" customWidth="1"/>
    <col min="12" max="12" width="1.7109375" style="37" customWidth="1"/>
    <col min="13" max="16384" width="17.140625" style="37"/>
  </cols>
  <sheetData>
    <row r="1" spans="2:11" s="86" customFormat="1" ht="20.100000000000001" customHeight="1" x14ac:dyDescent="0.2">
      <c r="B1" s="84" t="s">
        <v>37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s="86" customFormat="1" ht="20.100000000000001" customHeight="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2:11" ht="20.100000000000001" customHeight="1" x14ac:dyDescent="0.2">
      <c r="B3" s="37" t="s">
        <v>38</v>
      </c>
      <c r="G3" s="105" t="s">
        <v>39</v>
      </c>
    </row>
    <row r="4" spans="2:11" ht="20.100000000000001" customHeight="1" x14ac:dyDescent="0.2">
      <c r="G4" s="60" t="s">
        <v>40</v>
      </c>
    </row>
    <row r="7" spans="2:11" ht="20.100000000000001" customHeight="1" x14ac:dyDescent="0.2">
      <c r="B7" s="123" t="s">
        <v>41</v>
      </c>
      <c r="C7" s="119" t="s">
        <v>42</v>
      </c>
      <c r="D7" s="120"/>
      <c r="E7" s="119" t="s">
        <v>43</v>
      </c>
      <c r="F7" s="120"/>
    </row>
    <row r="8" spans="2:11" ht="20.100000000000001" customHeight="1" x14ac:dyDescent="0.2">
      <c r="B8" s="124"/>
      <c r="C8" s="121"/>
      <c r="D8" s="122"/>
      <c r="E8" s="121"/>
      <c r="F8" s="122"/>
    </row>
    <row r="9" spans="2:11" ht="20.100000000000001" customHeight="1" x14ac:dyDescent="0.2">
      <c r="B9" s="64">
        <f t="shared" ref="B9:B40" ca="1" si="0">RANDBETWEEN(0,9)</f>
        <v>5</v>
      </c>
      <c r="C9" s="59">
        <f ca="1">COUNT(B:B)</f>
        <v>50</v>
      </c>
    </row>
    <row r="10" spans="2:11" ht="20.100000000000001" customHeight="1" x14ac:dyDescent="0.2">
      <c r="B10" s="64">
        <f t="shared" ca="1" si="0"/>
        <v>0</v>
      </c>
    </row>
    <row r="11" spans="2:11" ht="20.100000000000001" customHeight="1" x14ac:dyDescent="0.2">
      <c r="B11" s="64">
        <f t="shared" ca="1" si="0"/>
        <v>4</v>
      </c>
      <c r="C11" s="87" t="s">
        <v>47</v>
      </c>
      <c r="D11" s="88" t="s">
        <v>46</v>
      </c>
      <c r="E11" s="87" t="s">
        <v>44</v>
      </c>
      <c r="F11" s="88" t="s">
        <v>45</v>
      </c>
    </row>
    <row r="12" spans="2:11" ht="20.100000000000001" customHeight="1" x14ac:dyDescent="0.2">
      <c r="B12" s="64">
        <f t="shared" ca="1" si="0"/>
        <v>6</v>
      </c>
      <c r="C12" s="92">
        <v>0</v>
      </c>
      <c r="D12" s="93">
        <f t="shared" ref="D12:D21" ca="1" si="1">COUNTIF($B:$B,C12)</f>
        <v>6</v>
      </c>
      <c r="E12" s="69">
        <f ca="1">D12/$D$22</f>
        <v>0.12</v>
      </c>
      <c r="F12" s="70">
        <v>0.1</v>
      </c>
    </row>
    <row r="13" spans="2:11" ht="20.100000000000001" customHeight="1" x14ac:dyDescent="0.2">
      <c r="B13" s="64">
        <f t="shared" ca="1" si="0"/>
        <v>3</v>
      </c>
      <c r="C13" s="94">
        <v>1</v>
      </c>
      <c r="D13" s="95">
        <f t="shared" ca="1" si="1"/>
        <v>9</v>
      </c>
      <c r="E13" s="71">
        <f t="shared" ref="E13:E21" ca="1" si="2">D13/$D$22</f>
        <v>0.18</v>
      </c>
      <c r="F13" s="72">
        <v>0.1</v>
      </c>
    </row>
    <row r="14" spans="2:11" ht="20.100000000000001" customHeight="1" x14ac:dyDescent="0.2">
      <c r="B14" s="64">
        <f t="shared" ca="1" si="0"/>
        <v>3</v>
      </c>
      <c r="C14" s="94">
        <v>2</v>
      </c>
      <c r="D14" s="95">
        <f t="shared" ca="1" si="1"/>
        <v>3</v>
      </c>
      <c r="E14" s="71">
        <f t="shared" ca="1" si="2"/>
        <v>0.06</v>
      </c>
      <c r="F14" s="72">
        <v>0.1</v>
      </c>
    </row>
    <row r="15" spans="2:11" ht="20.100000000000001" customHeight="1" x14ac:dyDescent="0.2">
      <c r="B15" s="64">
        <f t="shared" ca="1" si="0"/>
        <v>4</v>
      </c>
      <c r="C15" s="94">
        <v>3</v>
      </c>
      <c r="D15" s="95">
        <f t="shared" ca="1" si="1"/>
        <v>6</v>
      </c>
      <c r="E15" s="71">
        <f t="shared" ca="1" si="2"/>
        <v>0.12</v>
      </c>
      <c r="F15" s="72">
        <v>0.1</v>
      </c>
    </row>
    <row r="16" spans="2:11" ht="20.100000000000001" customHeight="1" x14ac:dyDescent="0.2">
      <c r="B16" s="64">
        <f t="shared" ca="1" si="0"/>
        <v>7</v>
      </c>
      <c r="C16" s="94">
        <v>4</v>
      </c>
      <c r="D16" s="95">
        <f t="shared" ca="1" si="1"/>
        <v>3</v>
      </c>
      <c r="E16" s="71">
        <f t="shared" ca="1" si="2"/>
        <v>0.06</v>
      </c>
      <c r="F16" s="72">
        <v>0.1</v>
      </c>
    </row>
    <row r="17" spans="2:11" ht="20.100000000000001" customHeight="1" x14ac:dyDescent="0.2">
      <c r="B17" s="64">
        <f t="shared" ca="1" si="0"/>
        <v>0</v>
      </c>
      <c r="C17" s="94">
        <v>5</v>
      </c>
      <c r="D17" s="95">
        <f t="shared" ca="1" si="1"/>
        <v>5</v>
      </c>
      <c r="E17" s="71">
        <f t="shared" ca="1" si="2"/>
        <v>0.1</v>
      </c>
      <c r="F17" s="72">
        <v>0.1</v>
      </c>
    </row>
    <row r="18" spans="2:11" ht="20.100000000000001" customHeight="1" x14ac:dyDescent="0.2">
      <c r="B18" s="64">
        <f t="shared" ca="1" si="0"/>
        <v>5</v>
      </c>
      <c r="C18" s="94">
        <v>6</v>
      </c>
      <c r="D18" s="95">
        <f t="shared" ca="1" si="1"/>
        <v>5</v>
      </c>
      <c r="E18" s="71">
        <f t="shared" ca="1" si="2"/>
        <v>0.1</v>
      </c>
      <c r="F18" s="72">
        <v>0.1</v>
      </c>
    </row>
    <row r="19" spans="2:11" ht="20.100000000000001" customHeight="1" x14ac:dyDescent="0.2">
      <c r="B19" s="64">
        <f t="shared" ca="1" si="0"/>
        <v>3</v>
      </c>
      <c r="C19" s="94">
        <v>7</v>
      </c>
      <c r="D19" s="95">
        <f t="shared" ca="1" si="1"/>
        <v>2</v>
      </c>
      <c r="E19" s="71">
        <f t="shared" ca="1" si="2"/>
        <v>0.04</v>
      </c>
      <c r="F19" s="72">
        <v>0.1</v>
      </c>
    </row>
    <row r="20" spans="2:11" ht="20.100000000000001" customHeight="1" x14ac:dyDescent="0.2">
      <c r="B20" s="64">
        <f t="shared" ca="1" si="0"/>
        <v>5</v>
      </c>
      <c r="C20" s="94">
        <v>8</v>
      </c>
      <c r="D20" s="95">
        <f t="shared" ca="1" si="1"/>
        <v>7</v>
      </c>
      <c r="E20" s="71">
        <f t="shared" ca="1" si="2"/>
        <v>0.14000000000000001</v>
      </c>
      <c r="F20" s="72">
        <v>0.1</v>
      </c>
    </row>
    <row r="21" spans="2:11" ht="20.100000000000001" customHeight="1" x14ac:dyDescent="0.2">
      <c r="B21" s="64">
        <f t="shared" ca="1" si="0"/>
        <v>7</v>
      </c>
      <c r="C21" s="96">
        <v>9</v>
      </c>
      <c r="D21" s="97">
        <f t="shared" ca="1" si="1"/>
        <v>4</v>
      </c>
      <c r="E21" s="73">
        <f t="shared" ca="1" si="2"/>
        <v>0.08</v>
      </c>
      <c r="F21" s="74">
        <v>0.1</v>
      </c>
    </row>
    <row r="22" spans="2:11" ht="20.100000000000001" customHeight="1" x14ac:dyDescent="0.2">
      <c r="B22" s="64">
        <f t="shared" ca="1" si="0"/>
        <v>1</v>
      </c>
      <c r="C22" s="98"/>
      <c r="D22" s="62">
        <f ca="1">SUM(D12:D21)</f>
        <v>50</v>
      </c>
      <c r="E22" s="61">
        <f ca="1">SUM(E12:E21)</f>
        <v>1</v>
      </c>
      <c r="F22" s="61">
        <f>SUM(F12:F21)</f>
        <v>0.99999999999999989</v>
      </c>
    </row>
    <row r="23" spans="2:11" ht="20.100000000000001" customHeight="1" x14ac:dyDescent="0.2">
      <c r="B23" s="64">
        <f t="shared" ca="1" si="0"/>
        <v>1</v>
      </c>
    </row>
    <row r="24" spans="2:11" ht="20.100000000000001" customHeight="1" x14ac:dyDescent="0.2">
      <c r="B24" s="64">
        <f t="shared" ca="1" si="0"/>
        <v>1</v>
      </c>
    </row>
    <row r="25" spans="2:11" ht="20.100000000000001" customHeight="1" x14ac:dyDescent="0.2">
      <c r="B25" s="64">
        <f t="shared" ca="1" si="0"/>
        <v>4</v>
      </c>
    </row>
    <row r="26" spans="2:11" ht="20.100000000000001" customHeight="1" x14ac:dyDescent="0.2">
      <c r="B26" s="64">
        <f t="shared" ca="1" si="0"/>
        <v>6</v>
      </c>
    </row>
    <row r="27" spans="2:11" ht="20.100000000000001" customHeight="1" x14ac:dyDescent="0.2">
      <c r="B27" s="64">
        <f t="shared" ca="1" si="0"/>
        <v>1</v>
      </c>
    </row>
    <row r="28" spans="2:11" s="38" customFormat="1" ht="20.100000000000001" customHeight="1" x14ac:dyDescent="0.25">
      <c r="B28" s="111">
        <f t="shared" ca="1" si="0"/>
        <v>8</v>
      </c>
      <c r="C28" s="106" t="s">
        <v>48</v>
      </c>
      <c r="D28" s="107"/>
      <c r="E28" s="108" t="s">
        <v>49</v>
      </c>
      <c r="F28" s="108" t="s">
        <v>50</v>
      </c>
      <c r="G28" s="108"/>
      <c r="H28" s="108"/>
      <c r="I28" s="108"/>
      <c r="J28" s="108"/>
      <c r="K28" s="110" t="s">
        <v>51</v>
      </c>
    </row>
    <row r="29" spans="2:11" s="38" customFormat="1" ht="20.100000000000001" hidden="1" customHeight="1" x14ac:dyDescent="0.2">
      <c r="B29" s="64">
        <f t="shared" ca="1" si="0"/>
        <v>8</v>
      </c>
      <c r="K29" s="102"/>
    </row>
    <row r="30" spans="2:11" s="38" customFormat="1" ht="20.100000000000001" hidden="1" customHeight="1" x14ac:dyDescent="0.2">
      <c r="B30" s="65">
        <f t="shared" ca="1" si="0"/>
        <v>8</v>
      </c>
      <c r="G30" s="39"/>
      <c r="K30" s="103"/>
    </row>
    <row r="31" spans="2:11" s="38" customFormat="1" ht="20.100000000000001" hidden="1" customHeight="1" x14ac:dyDescent="0.2">
      <c r="B31" s="65">
        <f t="shared" ca="1" si="0"/>
        <v>9</v>
      </c>
      <c r="G31" s="39"/>
      <c r="K31" s="103"/>
    </row>
    <row r="32" spans="2:11" ht="20.100000000000001" hidden="1" customHeight="1" x14ac:dyDescent="0.2">
      <c r="B32" s="64">
        <f t="shared" ca="1" si="0"/>
        <v>8</v>
      </c>
      <c r="G32" s="40"/>
      <c r="K32" s="104"/>
    </row>
    <row r="33" spans="2:11" ht="20.100000000000001" hidden="1" customHeight="1" x14ac:dyDescent="0.2">
      <c r="B33" s="64">
        <f t="shared" ca="1" si="0"/>
        <v>1</v>
      </c>
      <c r="G33" s="40"/>
      <c r="K33" s="104"/>
    </row>
    <row r="34" spans="2:11" ht="20.100000000000001" hidden="1" customHeight="1" x14ac:dyDescent="0.2">
      <c r="B34" s="64">
        <f t="shared" ca="1" si="0"/>
        <v>0</v>
      </c>
      <c r="G34" s="40"/>
      <c r="K34" s="104"/>
    </row>
    <row r="35" spans="2:11" ht="20.100000000000001" hidden="1" customHeight="1" x14ac:dyDescent="0.2">
      <c r="B35" s="64">
        <f t="shared" ca="1" si="0"/>
        <v>6</v>
      </c>
      <c r="G35" s="40"/>
      <c r="K35" s="104"/>
    </row>
    <row r="36" spans="2:11" ht="20.100000000000001" hidden="1" customHeight="1" x14ac:dyDescent="0.2">
      <c r="B36" s="64">
        <f t="shared" ca="1" si="0"/>
        <v>3</v>
      </c>
      <c r="G36" s="40"/>
      <c r="K36" s="104"/>
    </row>
    <row r="37" spans="2:11" ht="20.100000000000001" hidden="1" customHeight="1" x14ac:dyDescent="0.2">
      <c r="B37" s="64">
        <f t="shared" ca="1" si="0"/>
        <v>1</v>
      </c>
      <c r="G37" s="40"/>
      <c r="K37" s="104"/>
    </row>
    <row r="38" spans="2:11" ht="20.100000000000001" hidden="1" customHeight="1" x14ac:dyDescent="0.2">
      <c r="B38" s="64">
        <f t="shared" ca="1" si="0"/>
        <v>1</v>
      </c>
      <c r="G38" s="40"/>
      <c r="K38" s="104"/>
    </row>
    <row r="39" spans="2:11" ht="20.100000000000001" hidden="1" customHeight="1" x14ac:dyDescent="0.2">
      <c r="B39" s="64">
        <f t="shared" ca="1" si="0"/>
        <v>5</v>
      </c>
      <c r="G39" s="40"/>
      <c r="K39" s="104"/>
    </row>
    <row r="40" spans="2:11" ht="20.100000000000001" hidden="1" customHeight="1" x14ac:dyDescent="0.2">
      <c r="B40" s="64">
        <f t="shared" ca="1" si="0"/>
        <v>8</v>
      </c>
      <c r="G40" s="40"/>
      <c r="K40" s="104"/>
    </row>
    <row r="41" spans="2:11" ht="20.100000000000001" hidden="1" customHeight="1" x14ac:dyDescent="0.2">
      <c r="B41" s="64">
        <f t="shared" ref="B41:B58" ca="1" si="3">RANDBETWEEN(0,9)</f>
        <v>6</v>
      </c>
      <c r="G41" s="40"/>
      <c r="K41" s="104"/>
    </row>
    <row r="42" spans="2:11" ht="20.100000000000001" hidden="1" customHeight="1" x14ac:dyDescent="0.2">
      <c r="B42" s="64">
        <f t="shared" ca="1" si="3"/>
        <v>2</v>
      </c>
      <c r="G42" s="40"/>
      <c r="K42" s="104"/>
    </row>
    <row r="43" spans="2:11" ht="20.100000000000001" hidden="1" customHeight="1" x14ac:dyDescent="0.2">
      <c r="B43" s="64">
        <f t="shared" ca="1" si="3"/>
        <v>9</v>
      </c>
      <c r="G43" s="40"/>
      <c r="K43" s="104"/>
    </row>
    <row r="44" spans="2:11" ht="20.100000000000001" hidden="1" customHeight="1" x14ac:dyDescent="0.2">
      <c r="B44" s="64">
        <f t="shared" ca="1" si="3"/>
        <v>8</v>
      </c>
      <c r="G44" s="40"/>
      <c r="K44" s="104"/>
    </row>
    <row r="45" spans="2:11" ht="20.100000000000001" hidden="1" customHeight="1" x14ac:dyDescent="0.2">
      <c r="B45" s="64">
        <f t="shared" ca="1" si="3"/>
        <v>3</v>
      </c>
      <c r="G45" s="40"/>
      <c r="K45" s="104"/>
    </row>
    <row r="46" spans="2:11" ht="20.100000000000001" hidden="1" customHeight="1" x14ac:dyDescent="0.2">
      <c r="B46" s="64">
        <f t="shared" ca="1" si="3"/>
        <v>3</v>
      </c>
      <c r="G46" s="40"/>
      <c r="K46" s="104"/>
    </row>
    <row r="47" spans="2:11" ht="20.100000000000001" hidden="1" customHeight="1" x14ac:dyDescent="0.2">
      <c r="B47" s="64">
        <f t="shared" ca="1" si="3"/>
        <v>1</v>
      </c>
      <c r="G47" s="40"/>
      <c r="K47" s="104"/>
    </row>
    <row r="48" spans="2:11" ht="20.100000000000001" hidden="1" customHeight="1" x14ac:dyDescent="0.2">
      <c r="B48" s="64">
        <f t="shared" ca="1" si="3"/>
        <v>2</v>
      </c>
      <c r="G48" s="40"/>
      <c r="K48" s="104"/>
    </row>
    <row r="49" spans="2:11" ht="20.100000000000001" hidden="1" customHeight="1" x14ac:dyDescent="0.2">
      <c r="B49" s="64">
        <f t="shared" ca="1" si="3"/>
        <v>9</v>
      </c>
      <c r="G49" s="40"/>
      <c r="K49" s="104"/>
    </row>
    <row r="50" spans="2:11" ht="20.100000000000001" hidden="1" customHeight="1" x14ac:dyDescent="0.2">
      <c r="B50" s="64">
        <f t="shared" ca="1" si="3"/>
        <v>6</v>
      </c>
      <c r="G50" s="40"/>
      <c r="K50" s="104"/>
    </row>
    <row r="51" spans="2:11" ht="20.100000000000001" hidden="1" customHeight="1" x14ac:dyDescent="0.2">
      <c r="B51" s="64">
        <f t="shared" ca="1" si="3"/>
        <v>0</v>
      </c>
      <c r="G51" s="40"/>
      <c r="K51" s="104"/>
    </row>
    <row r="52" spans="2:11" ht="20.100000000000001" hidden="1" customHeight="1" x14ac:dyDescent="0.2">
      <c r="B52" s="64">
        <f t="shared" ca="1" si="3"/>
        <v>2</v>
      </c>
      <c r="G52" s="40"/>
      <c r="K52" s="104"/>
    </row>
    <row r="53" spans="2:11" ht="20.100000000000001" hidden="1" customHeight="1" x14ac:dyDescent="0.2">
      <c r="B53" s="64">
        <f t="shared" ca="1" si="3"/>
        <v>5</v>
      </c>
      <c r="G53" s="40"/>
      <c r="K53" s="104"/>
    </row>
    <row r="54" spans="2:11" ht="20.100000000000001" hidden="1" customHeight="1" x14ac:dyDescent="0.2">
      <c r="B54" s="64">
        <f t="shared" ca="1" si="3"/>
        <v>1</v>
      </c>
      <c r="G54" s="40"/>
      <c r="K54" s="104"/>
    </row>
    <row r="55" spans="2:11" ht="20.100000000000001" hidden="1" customHeight="1" x14ac:dyDescent="0.2">
      <c r="B55" s="64">
        <f t="shared" ca="1" si="3"/>
        <v>9</v>
      </c>
      <c r="G55" s="40"/>
      <c r="K55" s="104"/>
    </row>
    <row r="56" spans="2:11" ht="20.100000000000001" hidden="1" customHeight="1" x14ac:dyDescent="0.2">
      <c r="B56" s="64">
        <f t="shared" ca="1" si="3"/>
        <v>8</v>
      </c>
      <c r="G56" s="40"/>
      <c r="K56" s="104"/>
    </row>
    <row r="57" spans="2:11" ht="20.100000000000001" customHeight="1" x14ac:dyDescent="0.25">
      <c r="B57" s="64">
        <f t="shared" ca="1" si="3"/>
        <v>0</v>
      </c>
      <c r="D57" s="66" t="s">
        <v>14</v>
      </c>
      <c r="E57" s="68">
        <f>1/SQRT(50)</f>
        <v>0.1414213562373095</v>
      </c>
      <c r="F57" s="68">
        <f>1.96*E57*SQRT(0.1*0.9)</f>
        <v>8.3155757467538005E-2</v>
      </c>
      <c r="G57" s="40"/>
      <c r="K57" s="104" t="s">
        <v>52</v>
      </c>
    </row>
    <row r="58" spans="2:11" ht="20.100000000000001" customHeight="1" x14ac:dyDescent="0.2">
      <c r="B58" s="64">
        <f t="shared" ca="1" si="3"/>
        <v>0</v>
      </c>
    </row>
    <row r="64" spans="2:11" ht="20.100000000000001" customHeight="1" x14ac:dyDescent="0.2">
      <c r="H64" s="37">
        <v>6</v>
      </c>
      <c r="I64" s="37">
        <v>0.95</v>
      </c>
      <c r="J64" s="37">
        <f>I64^H64</f>
        <v>0.73509189062499991</v>
      </c>
    </row>
    <row r="65" spans="8:10" ht="20.100000000000001" customHeight="1" x14ac:dyDescent="0.2">
      <c r="H65" s="37">
        <v>7</v>
      </c>
      <c r="I65" s="37">
        <v>0.95</v>
      </c>
      <c r="J65" s="37">
        <f t="shared" ref="J65:J67" si="4">I65^H65</f>
        <v>0.69833729609374995</v>
      </c>
    </row>
    <row r="66" spans="8:10" ht="20.100000000000001" customHeight="1" x14ac:dyDescent="0.2">
      <c r="H66" s="37">
        <v>8</v>
      </c>
      <c r="I66" s="37">
        <v>0.95</v>
      </c>
      <c r="J66" s="37">
        <f t="shared" si="4"/>
        <v>0.66342043128906247</v>
      </c>
    </row>
    <row r="67" spans="8:10" ht="20.100000000000001" customHeight="1" x14ac:dyDescent="0.2">
      <c r="H67" s="37">
        <v>9</v>
      </c>
      <c r="I67" s="37">
        <v>0.95</v>
      </c>
      <c r="J67" s="37">
        <f t="shared" si="4"/>
        <v>0.6302494097246093</v>
      </c>
    </row>
  </sheetData>
  <mergeCells count="3">
    <mergeCell ref="C7:D8"/>
    <mergeCell ref="E7:F8"/>
    <mergeCell ref="B7:B8"/>
  </mergeCells>
  <phoneticPr fontId="12" type="noConversion"/>
  <pageMargins left="0.78740157480314965" right="0.78740157480314965" top="0.98425196850393704" bottom="0.59055118110236227" header="0.51181102362204722" footer="0.51181102362204722"/>
  <pageSetup paperSize="9" scale="80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8"/>
  <sheetViews>
    <sheetView showGridLines="0" tabSelected="1" workbookViewId="0">
      <selection activeCell="I1010" sqref="I1010"/>
    </sheetView>
  </sheetViews>
  <sheetFormatPr baseColWidth="10" defaultColWidth="17.140625" defaultRowHeight="20.100000000000001" customHeight="1" x14ac:dyDescent="0.2"/>
  <cols>
    <col min="1" max="1" width="1.42578125" style="37" customWidth="1"/>
    <col min="2" max="9" width="16.140625" style="37" customWidth="1"/>
    <col min="10" max="10" width="17.140625" style="37" customWidth="1"/>
    <col min="11" max="11" width="15" style="37" customWidth="1"/>
    <col min="12" max="12" width="1.7109375" style="37" customWidth="1"/>
    <col min="13" max="16384" width="17.140625" style="37"/>
  </cols>
  <sheetData>
    <row r="1" spans="2:11" s="86" customFormat="1" ht="20.100000000000001" customHeight="1" x14ac:dyDescent="0.2">
      <c r="B1" s="84" t="s">
        <v>53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s="86" customFormat="1" ht="20.100000000000001" customHeight="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2:11" ht="20.100000000000001" customHeight="1" x14ac:dyDescent="0.2">
      <c r="B3" s="37" t="s">
        <v>38</v>
      </c>
      <c r="G3" s="60" t="s">
        <v>39</v>
      </c>
    </row>
    <row r="4" spans="2:11" ht="20.100000000000001" customHeight="1" x14ac:dyDescent="0.2">
      <c r="G4" s="60" t="s">
        <v>40</v>
      </c>
    </row>
    <row r="7" spans="2:11" ht="20.100000000000001" customHeight="1" x14ac:dyDescent="0.2">
      <c r="B7" s="123" t="s">
        <v>41</v>
      </c>
      <c r="C7" s="119" t="s">
        <v>42</v>
      </c>
      <c r="D7" s="120"/>
      <c r="E7" s="119" t="s">
        <v>43</v>
      </c>
      <c r="F7" s="120"/>
    </row>
    <row r="8" spans="2:11" ht="20.100000000000001" customHeight="1" x14ac:dyDescent="0.2">
      <c r="B8" s="124"/>
      <c r="C8" s="121"/>
      <c r="D8" s="122"/>
      <c r="E8" s="121"/>
      <c r="F8" s="122"/>
    </row>
    <row r="9" spans="2:11" ht="20.100000000000001" customHeight="1" x14ac:dyDescent="0.2">
      <c r="B9" s="62">
        <f t="shared" ref="B9:B72" ca="1" si="0">RANDBETWEEN(0,9)</f>
        <v>6</v>
      </c>
      <c r="C9" s="62">
        <f ca="1">COUNT(B:B)</f>
        <v>1000</v>
      </c>
    </row>
    <row r="10" spans="2:11" ht="20.100000000000001" customHeight="1" x14ac:dyDescent="0.2">
      <c r="B10" s="62">
        <f t="shared" ca="1" si="0"/>
        <v>5</v>
      </c>
    </row>
    <row r="11" spans="2:11" ht="20.100000000000001" customHeight="1" x14ac:dyDescent="0.2">
      <c r="B11" s="62">
        <f t="shared" ca="1" si="0"/>
        <v>9</v>
      </c>
      <c r="C11" s="87" t="s">
        <v>47</v>
      </c>
      <c r="D11" s="88" t="s">
        <v>46</v>
      </c>
      <c r="E11" s="87" t="s">
        <v>44</v>
      </c>
      <c r="F11" s="88" t="s">
        <v>45</v>
      </c>
    </row>
    <row r="12" spans="2:11" ht="20.100000000000001" customHeight="1" x14ac:dyDescent="0.2">
      <c r="B12" s="62">
        <f t="shared" ca="1" si="0"/>
        <v>9</v>
      </c>
      <c r="C12" s="92">
        <v>0</v>
      </c>
      <c r="D12" s="99">
        <f t="shared" ref="D12:D21" ca="1" si="1">COUNTIF($B:$B,C12)</f>
        <v>125</v>
      </c>
      <c r="E12" s="69">
        <f ca="1">D12/$D$22</f>
        <v>0.125</v>
      </c>
      <c r="F12" s="70">
        <v>0.1</v>
      </c>
    </row>
    <row r="13" spans="2:11" ht="20.100000000000001" customHeight="1" x14ac:dyDescent="0.2">
      <c r="B13" s="62">
        <f t="shared" ca="1" si="0"/>
        <v>1</v>
      </c>
      <c r="C13" s="94">
        <v>1</v>
      </c>
      <c r="D13" s="100">
        <f t="shared" ca="1" si="1"/>
        <v>103</v>
      </c>
      <c r="E13" s="71">
        <f t="shared" ref="E13:E21" ca="1" si="2">D13/$D$22</f>
        <v>0.10299999999999999</v>
      </c>
      <c r="F13" s="72">
        <v>0.1</v>
      </c>
    </row>
    <row r="14" spans="2:11" ht="20.100000000000001" customHeight="1" x14ac:dyDescent="0.2">
      <c r="B14" s="62">
        <f t="shared" ca="1" si="0"/>
        <v>5</v>
      </c>
      <c r="C14" s="94">
        <v>2</v>
      </c>
      <c r="D14" s="100">
        <f t="shared" ca="1" si="1"/>
        <v>103</v>
      </c>
      <c r="E14" s="71">
        <f t="shared" ca="1" si="2"/>
        <v>0.10299999999999999</v>
      </c>
      <c r="F14" s="72">
        <v>0.1</v>
      </c>
    </row>
    <row r="15" spans="2:11" ht="20.100000000000001" customHeight="1" x14ac:dyDescent="0.2">
      <c r="B15" s="62">
        <f t="shared" ca="1" si="0"/>
        <v>3</v>
      </c>
      <c r="C15" s="94">
        <v>3</v>
      </c>
      <c r="D15" s="100">
        <f t="shared" ca="1" si="1"/>
        <v>102</v>
      </c>
      <c r="E15" s="71">
        <f t="shared" ca="1" si="2"/>
        <v>0.10199999999999999</v>
      </c>
      <c r="F15" s="72">
        <v>0.1</v>
      </c>
    </row>
    <row r="16" spans="2:11" ht="20.100000000000001" customHeight="1" x14ac:dyDescent="0.2">
      <c r="B16" s="62">
        <f t="shared" ca="1" si="0"/>
        <v>5</v>
      </c>
      <c r="C16" s="94">
        <v>4</v>
      </c>
      <c r="D16" s="100">
        <f t="shared" ca="1" si="1"/>
        <v>108</v>
      </c>
      <c r="E16" s="71">
        <f t="shared" ca="1" si="2"/>
        <v>0.108</v>
      </c>
      <c r="F16" s="72">
        <v>0.1</v>
      </c>
    </row>
    <row r="17" spans="2:11" ht="20.100000000000001" customHeight="1" x14ac:dyDescent="0.2">
      <c r="B17" s="62">
        <f t="shared" ca="1" si="0"/>
        <v>0</v>
      </c>
      <c r="C17" s="94">
        <v>5</v>
      </c>
      <c r="D17" s="100">
        <f t="shared" ca="1" si="1"/>
        <v>91</v>
      </c>
      <c r="E17" s="71">
        <f t="shared" ca="1" si="2"/>
        <v>9.0999999999999998E-2</v>
      </c>
      <c r="F17" s="72">
        <v>0.1</v>
      </c>
    </row>
    <row r="18" spans="2:11" ht="20.100000000000001" customHeight="1" x14ac:dyDescent="0.2">
      <c r="B18" s="62">
        <f t="shared" ca="1" si="0"/>
        <v>8</v>
      </c>
      <c r="C18" s="94">
        <v>6</v>
      </c>
      <c r="D18" s="100">
        <f t="shared" ca="1" si="1"/>
        <v>100</v>
      </c>
      <c r="E18" s="71">
        <f t="shared" ca="1" si="2"/>
        <v>0.1</v>
      </c>
      <c r="F18" s="72">
        <v>0.1</v>
      </c>
    </row>
    <row r="19" spans="2:11" ht="20.100000000000001" customHeight="1" x14ac:dyDescent="0.2">
      <c r="B19" s="62">
        <f t="shared" ca="1" si="0"/>
        <v>1</v>
      </c>
      <c r="C19" s="94">
        <v>7</v>
      </c>
      <c r="D19" s="100">
        <f t="shared" ca="1" si="1"/>
        <v>89</v>
      </c>
      <c r="E19" s="71">
        <f t="shared" ca="1" si="2"/>
        <v>8.8999999999999996E-2</v>
      </c>
      <c r="F19" s="72">
        <v>0.1</v>
      </c>
    </row>
    <row r="20" spans="2:11" ht="20.100000000000001" customHeight="1" x14ac:dyDescent="0.2">
      <c r="B20" s="62">
        <f t="shared" ca="1" si="0"/>
        <v>3</v>
      </c>
      <c r="C20" s="94">
        <v>8</v>
      </c>
      <c r="D20" s="100">
        <f t="shared" ca="1" si="1"/>
        <v>87</v>
      </c>
      <c r="E20" s="71">
        <f t="shared" ca="1" si="2"/>
        <v>8.6999999999999994E-2</v>
      </c>
      <c r="F20" s="72">
        <v>0.1</v>
      </c>
    </row>
    <row r="21" spans="2:11" ht="20.100000000000001" customHeight="1" x14ac:dyDescent="0.2">
      <c r="B21" s="62">
        <f t="shared" ca="1" si="0"/>
        <v>1</v>
      </c>
      <c r="C21" s="96">
        <v>9</v>
      </c>
      <c r="D21" s="101">
        <f t="shared" ca="1" si="1"/>
        <v>92</v>
      </c>
      <c r="E21" s="73">
        <f t="shared" ca="1" si="2"/>
        <v>9.1999999999999998E-2</v>
      </c>
      <c r="F21" s="74">
        <v>0.1</v>
      </c>
    </row>
    <row r="22" spans="2:11" ht="20.100000000000001" customHeight="1" x14ac:dyDescent="0.2">
      <c r="B22" s="62">
        <f t="shared" ca="1" si="0"/>
        <v>8</v>
      </c>
      <c r="C22" s="98"/>
      <c r="D22" s="62">
        <f ca="1">SUM(D12:D21)</f>
        <v>1000</v>
      </c>
      <c r="E22" s="59">
        <f ca="1">SUM(E12:E21)</f>
        <v>0.99999999999999978</v>
      </c>
      <c r="F22" s="59">
        <f>SUM(F12:F21)</f>
        <v>0.99999999999999989</v>
      </c>
    </row>
    <row r="23" spans="2:11" ht="20.100000000000001" customHeight="1" x14ac:dyDescent="0.2">
      <c r="B23" s="62">
        <f t="shared" ca="1" si="0"/>
        <v>3</v>
      </c>
    </row>
    <row r="24" spans="2:11" ht="20.100000000000001" customHeight="1" x14ac:dyDescent="0.2">
      <c r="B24" s="62">
        <f t="shared" ca="1" si="0"/>
        <v>8</v>
      </c>
    </row>
    <row r="25" spans="2:11" ht="20.100000000000001" customHeight="1" x14ac:dyDescent="0.2">
      <c r="B25" s="62">
        <f t="shared" ca="1" si="0"/>
        <v>9</v>
      </c>
    </row>
    <row r="26" spans="2:11" ht="20.100000000000001" customHeight="1" x14ac:dyDescent="0.2">
      <c r="B26" s="62">
        <f t="shared" ca="1" si="0"/>
        <v>7</v>
      </c>
    </row>
    <row r="27" spans="2:11" ht="20.100000000000001" customHeight="1" x14ac:dyDescent="0.25">
      <c r="B27" s="109">
        <f t="shared" ca="1" si="0"/>
        <v>9</v>
      </c>
      <c r="C27" s="106" t="s">
        <v>48</v>
      </c>
      <c r="D27" s="107"/>
      <c r="E27" s="108" t="s">
        <v>49</v>
      </c>
      <c r="F27" s="108" t="s">
        <v>50</v>
      </c>
      <c r="G27" s="108"/>
      <c r="H27" s="108"/>
      <c r="I27" s="108"/>
      <c r="J27" s="108"/>
      <c r="K27" s="110" t="s">
        <v>51</v>
      </c>
    </row>
    <row r="28" spans="2:11" s="38" customFormat="1" ht="20.100000000000001" hidden="1" customHeight="1" x14ac:dyDescent="0.2">
      <c r="B28" s="62">
        <f t="shared" ca="1" si="0"/>
        <v>2</v>
      </c>
      <c r="K28" s="102"/>
    </row>
    <row r="29" spans="2:11" s="38" customFormat="1" ht="20.100000000000001" hidden="1" customHeight="1" x14ac:dyDescent="0.2">
      <c r="B29" s="63">
        <f t="shared" ca="1" si="0"/>
        <v>9</v>
      </c>
      <c r="G29" s="39"/>
      <c r="K29" s="102"/>
    </row>
    <row r="30" spans="2:11" s="38" customFormat="1" ht="20.100000000000001" hidden="1" customHeight="1" x14ac:dyDescent="0.2">
      <c r="B30" s="63">
        <f t="shared" ca="1" si="0"/>
        <v>8</v>
      </c>
      <c r="G30" s="39"/>
      <c r="H30" s="39"/>
      <c r="K30" s="102"/>
    </row>
    <row r="31" spans="2:11" s="38" customFormat="1" ht="20.100000000000001" hidden="1" customHeight="1" x14ac:dyDescent="0.2">
      <c r="B31" s="63">
        <f t="shared" ca="1" si="0"/>
        <v>6</v>
      </c>
      <c r="G31" s="39"/>
      <c r="H31" s="39"/>
      <c r="K31" s="102"/>
    </row>
    <row r="32" spans="2:11" ht="20.100000000000001" hidden="1" customHeight="1" x14ac:dyDescent="0.2">
      <c r="B32" s="62">
        <f t="shared" ca="1" si="0"/>
        <v>3</v>
      </c>
      <c r="G32" s="40"/>
      <c r="H32" s="40"/>
      <c r="K32" s="60"/>
    </row>
    <row r="33" spans="2:11" ht="20.100000000000001" hidden="1" customHeight="1" x14ac:dyDescent="0.2">
      <c r="B33" s="62">
        <f t="shared" ca="1" si="0"/>
        <v>8</v>
      </c>
      <c r="G33" s="40"/>
      <c r="H33" s="40"/>
      <c r="K33" s="60"/>
    </row>
    <row r="34" spans="2:11" ht="20.100000000000001" hidden="1" customHeight="1" x14ac:dyDescent="0.2">
      <c r="B34" s="62">
        <f t="shared" ca="1" si="0"/>
        <v>4</v>
      </c>
      <c r="G34" s="40"/>
      <c r="H34" s="40"/>
      <c r="K34" s="60"/>
    </row>
    <row r="35" spans="2:11" ht="20.100000000000001" hidden="1" customHeight="1" x14ac:dyDescent="0.2">
      <c r="B35" s="62">
        <f t="shared" ca="1" si="0"/>
        <v>6</v>
      </c>
      <c r="G35" s="40"/>
      <c r="H35" s="40"/>
      <c r="K35" s="60"/>
    </row>
    <row r="36" spans="2:11" ht="20.100000000000001" hidden="1" customHeight="1" x14ac:dyDescent="0.2">
      <c r="B36" s="62">
        <f t="shared" ca="1" si="0"/>
        <v>7</v>
      </c>
      <c r="G36" s="40"/>
      <c r="H36" s="40"/>
      <c r="K36" s="60"/>
    </row>
    <row r="37" spans="2:11" ht="20.100000000000001" hidden="1" customHeight="1" x14ac:dyDescent="0.2">
      <c r="B37" s="62">
        <f t="shared" ca="1" si="0"/>
        <v>8</v>
      </c>
      <c r="G37" s="40"/>
      <c r="H37" s="40"/>
      <c r="K37" s="60"/>
    </row>
    <row r="38" spans="2:11" ht="20.100000000000001" hidden="1" customHeight="1" x14ac:dyDescent="0.2">
      <c r="B38" s="62">
        <f t="shared" ca="1" si="0"/>
        <v>5</v>
      </c>
      <c r="G38" s="40"/>
      <c r="H38" s="40"/>
      <c r="K38" s="60"/>
    </row>
    <row r="39" spans="2:11" ht="20.100000000000001" hidden="1" customHeight="1" x14ac:dyDescent="0.2">
      <c r="B39" s="62">
        <f t="shared" ca="1" si="0"/>
        <v>2</v>
      </c>
      <c r="G39" s="40"/>
      <c r="H39" s="40"/>
      <c r="K39" s="60"/>
    </row>
    <row r="40" spans="2:11" ht="20.100000000000001" hidden="1" customHeight="1" x14ac:dyDescent="0.2">
      <c r="B40" s="62">
        <f t="shared" ca="1" si="0"/>
        <v>3</v>
      </c>
      <c r="G40" s="40"/>
      <c r="H40" s="40"/>
      <c r="K40" s="60"/>
    </row>
    <row r="41" spans="2:11" ht="20.100000000000001" hidden="1" customHeight="1" x14ac:dyDescent="0.2">
      <c r="B41" s="62">
        <f t="shared" ca="1" si="0"/>
        <v>4</v>
      </c>
      <c r="G41" s="40"/>
      <c r="H41" s="40"/>
      <c r="K41" s="60"/>
    </row>
    <row r="42" spans="2:11" ht="20.100000000000001" hidden="1" customHeight="1" x14ac:dyDescent="0.2">
      <c r="B42" s="62">
        <f t="shared" ca="1" si="0"/>
        <v>6</v>
      </c>
      <c r="G42" s="40"/>
      <c r="H42" s="40"/>
      <c r="K42" s="60"/>
    </row>
    <row r="43" spans="2:11" ht="20.100000000000001" hidden="1" customHeight="1" x14ac:dyDescent="0.2">
      <c r="B43" s="62">
        <f t="shared" ca="1" si="0"/>
        <v>3</v>
      </c>
      <c r="G43" s="40"/>
      <c r="H43" s="40"/>
      <c r="K43" s="60"/>
    </row>
    <row r="44" spans="2:11" ht="20.100000000000001" hidden="1" customHeight="1" x14ac:dyDescent="0.2">
      <c r="B44" s="62">
        <f t="shared" ca="1" si="0"/>
        <v>9</v>
      </c>
      <c r="G44" s="40"/>
      <c r="H44" s="40"/>
      <c r="K44" s="60"/>
    </row>
    <row r="45" spans="2:11" ht="20.100000000000001" hidden="1" customHeight="1" x14ac:dyDescent="0.2">
      <c r="B45" s="62">
        <f t="shared" ca="1" si="0"/>
        <v>6</v>
      </c>
      <c r="G45" s="40"/>
      <c r="H45" s="40"/>
      <c r="K45" s="60"/>
    </row>
    <row r="46" spans="2:11" ht="20.100000000000001" hidden="1" customHeight="1" x14ac:dyDescent="0.2">
      <c r="B46" s="62">
        <f t="shared" ca="1" si="0"/>
        <v>7</v>
      </c>
      <c r="G46" s="40"/>
      <c r="H46" s="40"/>
      <c r="K46" s="60"/>
    </row>
    <row r="47" spans="2:11" ht="20.100000000000001" hidden="1" customHeight="1" x14ac:dyDescent="0.2">
      <c r="B47" s="62">
        <f t="shared" ca="1" si="0"/>
        <v>0</v>
      </c>
      <c r="G47" s="40"/>
      <c r="H47" s="40"/>
      <c r="K47" s="60"/>
    </row>
    <row r="48" spans="2:11" ht="20.100000000000001" hidden="1" customHeight="1" x14ac:dyDescent="0.2">
      <c r="B48" s="62">
        <f t="shared" ca="1" si="0"/>
        <v>3</v>
      </c>
      <c r="G48" s="40"/>
      <c r="H48" s="40"/>
      <c r="K48" s="60"/>
    </row>
    <row r="49" spans="2:11" ht="20.100000000000001" hidden="1" customHeight="1" x14ac:dyDescent="0.2">
      <c r="B49" s="62">
        <f t="shared" ca="1" si="0"/>
        <v>1</v>
      </c>
      <c r="G49" s="40"/>
      <c r="H49" s="40"/>
      <c r="K49" s="60"/>
    </row>
    <row r="50" spans="2:11" ht="20.100000000000001" hidden="1" customHeight="1" x14ac:dyDescent="0.2">
      <c r="B50" s="62">
        <f t="shared" ca="1" si="0"/>
        <v>6</v>
      </c>
      <c r="G50" s="40"/>
      <c r="H50" s="40"/>
      <c r="K50" s="60"/>
    </row>
    <row r="51" spans="2:11" ht="20.100000000000001" hidden="1" customHeight="1" x14ac:dyDescent="0.2">
      <c r="B51" s="62">
        <f t="shared" ca="1" si="0"/>
        <v>6</v>
      </c>
      <c r="G51" s="40"/>
      <c r="H51" s="40"/>
      <c r="K51" s="60"/>
    </row>
    <row r="52" spans="2:11" ht="20.100000000000001" hidden="1" customHeight="1" x14ac:dyDescent="0.2">
      <c r="B52" s="62">
        <f t="shared" ca="1" si="0"/>
        <v>2</v>
      </c>
      <c r="G52" s="40"/>
      <c r="H52" s="40"/>
      <c r="K52" s="60"/>
    </row>
    <row r="53" spans="2:11" ht="20.100000000000001" hidden="1" customHeight="1" x14ac:dyDescent="0.2">
      <c r="B53" s="62">
        <f t="shared" ca="1" si="0"/>
        <v>3</v>
      </c>
      <c r="G53" s="40"/>
      <c r="H53" s="40"/>
      <c r="K53" s="60"/>
    </row>
    <row r="54" spans="2:11" ht="20.100000000000001" hidden="1" customHeight="1" x14ac:dyDescent="0.2">
      <c r="B54" s="62">
        <f t="shared" ca="1" si="0"/>
        <v>4</v>
      </c>
      <c r="G54" s="40"/>
      <c r="H54" s="40"/>
      <c r="K54" s="60"/>
    </row>
    <row r="55" spans="2:11" ht="20.100000000000001" hidden="1" customHeight="1" x14ac:dyDescent="0.2">
      <c r="B55" s="62">
        <f t="shared" ca="1" si="0"/>
        <v>9</v>
      </c>
      <c r="G55" s="40"/>
      <c r="H55" s="40"/>
      <c r="K55" s="60"/>
    </row>
    <row r="56" spans="2:11" ht="20.100000000000001" hidden="1" customHeight="1" x14ac:dyDescent="0.2">
      <c r="B56" s="62">
        <f t="shared" ca="1" si="0"/>
        <v>0</v>
      </c>
      <c r="G56" s="40"/>
      <c r="H56" s="40"/>
      <c r="K56" s="60"/>
    </row>
    <row r="57" spans="2:11" ht="20.100000000000001" hidden="1" customHeight="1" x14ac:dyDescent="0.2">
      <c r="B57" s="62">
        <f t="shared" ca="1" si="0"/>
        <v>0</v>
      </c>
      <c r="K57" s="60"/>
    </row>
    <row r="58" spans="2:11" ht="20.100000000000001" hidden="1" customHeight="1" x14ac:dyDescent="0.2">
      <c r="B58" s="62">
        <f t="shared" ca="1" si="0"/>
        <v>0</v>
      </c>
      <c r="K58" s="60"/>
    </row>
    <row r="59" spans="2:11" ht="20.100000000000001" hidden="1" customHeight="1" x14ac:dyDescent="0.2">
      <c r="B59" s="62">
        <f t="shared" ca="1" si="0"/>
        <v>0</v>
      </c>
      <c r="K59" s="60"/>
    </row>
    <row r="60" spans="2:11" ht="20.100000000000001" hidden="1" customHeight="1" x14ac:dyDescent="0.2">
      <c r="B60" s="62">
        <f t="shared" ca="1" si="0"/>
        <v>6</v>
      </c>
      <c r="K60" s="60"/>
    </row>
    <row r="61" spans="2:11" ht="20.100000000000001" hidden="1" customHeight="1" x14ac:dyDescent="0.2">
      <c r="B61" s="62">
        <f t="shared" ca="1" si="0"/>
        <v>9</v>
      </c>
      <c r="K61" s="60"/>
    </row>
    <row r="62" spans="2:11" ht="20.100000000000001" hidden="1" customHeight="1" x14ac:dyDescent="0.2">
      <c r="B62" s="62">
        <f t="shared" ca="1" si="0"/>
        <v>0</v>
      </c>
      <c r="K62" s="60"/>
    </row>
    <row r="63" spans="2:11" ht="20.100000000000001" hidden="1" customHeight="1" x14ac:dyDescent="0.2">
      <c r="B63" s="62">
        <f t="shared" ca="1" si="0"/>
        <v>1</v>
      </c>
      <c r="K63" s="60"/>
    </row>
    <row r="64" spans="2:11" ht="20.100000000000001" hidden="1" customHeight="1" x14ac:dyDescent="0.2">
      <c r="B64" s="62">
        <f t="shared" ca="1" si="0"/>
        <v>7</v>
      </c>
      <c r="K64" s="60"/>
    </row>
    <row r="65" spans="2:11" ht="20.100000000000001" hidden="1" customHeight="1" x14ac:dyDescent="0.2">
      <c r="B65" s="62">
        <f t="shared" ca="1" si="0"/>
        <v>9</v>
      </c>
      <c r="K65" s="60"/>
    </row>
    <row r="66" spans="2:11" ht="20.100000000000001" hidden="1" customHeight="1" x14ac:dyDescent="0.2">
      <c r="B66" s="62">
        <f t="shared" ca="1" si="0"/>
        <v>6</v>
      </c>
      <c r="K66" s="60"/>
    </row>
    <row r="67" spans="2:11" ht="20.100000000000001" hidden="1" customHeight="1" x14ac:dyDescent="0.2">
      <c r="B67" s="62">
        <f t="shared" ca="1" si="0"/>
        <v>4</v>
      </c>
      <c r="K67" s="60"/>
    </row>
    <row r="68" spans="2:11" ht="20.100000000000001" hidden="1" customHeight="1" x14ac:dyDescent="0.2">
      <c r="B68" s="62">
        <f t="shared" ca="1" si="0"/>
        <v>0</v>
      </c>
      <c r="K68" s="60"/>
    </row>
    <row r="69" spans="2:11" ht="20.100000000000001" hidden="1" customHeight="1" x14ac:dyDescent="0.2">
      <c r="B69" s="62">
        <f t="shared" ca="1" si="0"/>
        <v>1</v>
      </c>
      <c r="K69" s="60"/>
    </row>
    <row r="70" spans="2:11" ht="20.100000000000001" hidden="1" customHeight="1" x14ac:dyDescent="0.2">
      <c r="B70" s="62">
        <f t="shared" ca="1" si="0"/>
        <v>2</v>
      </c>
      <c r="K70" s="60"/>
    </row>
    <row r="71" spans="2:11" ht="20.100000000000001" hidden="1" customHeight="1" x14ac:dyDescent="0.2">
      <c r="B71" s="62">
        <f t="shared" ca="1" si="0"/>
        <v>1</v>
      </c>
      <c r="K71" s="60"/>
    </row>
    <row r="72" spans="2:11" ht="20.100000000000001" hidden="1" customHeight="1" x14ac:dyDescent="0.2">
      <c r="B72" s="62">
        <f t="shared" ca="1" si="0"/>
        <v>7</v>
      </c>
      <c r="K72" s="60"/>
    </row>
    <row r="73" spans="2:11" ht="20.100000000000001" hidden="1" customHeight="1" x14ac:dyDescent="0.2">
      <c r="B73" s="62">
        <f t="shared" ref="B73:B136" ca="1" si="3">RANDBETWEEN(0,9)</f>
        <v>4</v>
      </c>
      <c r="K73" s="60"/>
    </row>
    <row r="74" spans="2:11" ht="20.100000000000001" hidden="1" customHeight="1" x14ac:dyDescent="0.2">
      <c r="B74" s="62">
        <f t="shared" ca="1" si="3"/>
        <v>7</v>
      </c>
      <c r="K74" s="60"/>
    </row>
    <row r="75" spans="2:11" ht="20.100000000000001" hidden="1" customHeight="1" x14ac:dyDescent="0.2">
      <c r="B75" s="62">
        <f t="shared" ca="1" si="3"/>
        <v>8</v>
      </c>
      <c r="K75" s="60"/>
    </row>
    <row r="76" spans="2:11" ht="20.100000000000001" hidden="1" customHeight="1" x14ac:dyDescent="0.2">
      <c r="B76" s="62">
        <f t="shared" ca="1" si="3"/>
        <v>2</v>
      </c>
      <c r="K76" s="60"/>
    </row>
    <row r="77" spans="2:11" ht="20.100000000000001" hidden="1" customHeight="1" x14ac:dyDescent="0.2">
      <c r="B77" s="62">
        <f t="shared" ca="1" si="3"/>
        <v>3</v>
      </c>
      <c r="K77" s="60"/>
    </row>
    <row r="78" spans="2:11" ht="20.100000000000001" hidden="1" customHeight="1" x14ac:dyDescent="0.2">
      <c r="B78" s="62">
        <f t="shared" ca="1" si="3"/>
        <v>7</v>
      </c>
      <c r="K78" s="60"/>
    </row>
    <row r="79" spans="2:11" ht="20.100000000000001" hidden="1" customHeight="1" x14ac:dyDescent="0.2">
      <c r="B79" s="62">
        <f t="shared" ca="1" si="3"/>
        <v>3</v>
      </c>
      <c r="K79" s="60"/>
    </row>
    <row r="80" spans="2:11" ht="20.100000000000001" hidden="1" customHeight="1" x14ac:dyDescent="0.2">
      <c r="B80" s="62">
        <f t="shared" ca="1" si="3"/>
        <v>4</v>
      </c>
      <c r="K80" s="60"/>
    </row>
    <row r="81" spans="2:11" ht="20.100000000000001" hidden="1" customHeight="1" x14ac:dyDescent="0.2">
      <c r="B81" s="62">
        <f t="shared" ca="1" si="3"/>
        <v>1</v>
      </c>
      <c r="K81" s="60"/>
    </row>
    <row r="82" spans="2:11" ht="20.100000000000001" hidden="1" customHeight="1" x14ac:dyDescent="0.2">
      <c r="B82" s="62">
        <f t="shared" ca="1" si="3"/>
        <v>5</v>
      </c>
      <c r="K82" s="60"/>
    </row>
    <row r="83" spans="2:11" ht="20.100000000000001" hidden="1" customHeight="1" x14ac:dyDescent="0.2">
      <c r="B83" s="62">
        <f t="shared" ca="1" si="3"/>
        <v>4</v>
      </c>
      <c r="K83" s="60"/>
    </row>
    <row r="84" spans="2:11" ht="20.100000000000001" hidden="1" customHeight="1" x14ac:dyDescent="0.2">
      <c r="B84" s="62">
        <f t="shared" ca="1" si="3"/>
        <v>5</v>
      </c>
      <c r="K84" s="60"/>
    </row>
    <row r="85" spans="2:11" ht="20.100000000000001" hidden="1" customHeight="1" x14ac:dyDescent="0.2">
      <c r="B85" s="62">
        <f t="shared" ca="1" si="3"/>
        <v>6</v>
      </c>
      <c r="K85" s="60"/>
    </row>
    <row r="86" spans="2:11" ht="20.100000000000001" hidden="1" customHeight="1" x14ac:dyDescent="0.2">
      <c r="B86" s="62">
        <f t="shared" ca="1" si="3"/>
        <v>4</v>
      </c>
      <c r="K86" s="60"/>
    </row>
    <row r="87" spans="2:11" ht="20.100000000000001" hidden="1" customHeight="1" x14ac:dyDescent="0.2">
      <c r="B87" s="62">
        <f t="shared" ca="1" si="3"/>
        <v>6</v>
      </c>
      <c r="K87" s="60"/>
    </row>
    <row r="88" spans="2:11" ht="20.100000000000001" hidden="1" customHeight="1" x14ac:dyDescent="0.2">
      <c r="B88" s="62">
        <f t="shared" ca="1" si="3"/>
        <v>0</v>
      </c>
      <c r="K88" s="60"/>
    </row>
    <row r="89" spans="2:11" ht="20.100000000000001" hidden="1" customHeight="1" x14ac:dyDescent="0.2">
      <c r="B89" s="62">
        <f t="shared" ca="1" si="3"/>
        <v>5</v>
      </c>
      <c r="K89" s="60"/>
    </row>
    <row r="90" spans="2:11" ht="20.100000000000001" hidden="1" customHeight="1" x14ac:dyDescent="0.2">
      <c r="B90" s="62">
        <f t="shared" ca="1" si="3"/>
        <v>7</v>
      </c>
      <c r="K90" s="60"/>
    </row>
    <row r="91" spans="2:11" ht="20.100000000000001" hidden="1" customHeight="1" x14ac:dyDescent="0.2">
      <c r="B91" s="62">
        <f t="shared" ca="1" si="3"/>
        <v>4</v>
      </c>
      <c r="K91" s="60"/>
    </row>
    <row r="92" spans="2:11" ht="20.100000000000001" hidden="1" customHeight="1" x14ac:dyDescent="0.2">
      <c r="B92" s="62">
        <f t="shared" ca="1" si="3"/>
        <v>9</v>
      </c>
      <c r="K92" s="60"/>
    </row>
    <row r="93" spans="2:11" ht="20.100000000000001" hidden="1" customHeight="1" x14ac:dyDescent="0.2">
      <c r="B93" s="62">
        <f t="shared" ca="1" si="3"/>
        <v>6</v>
      </c>
      <c r="K93" s="60"/>
    </row>
    <row r="94" spans="2:11" ht="20.100000000000001" hidden="1" customHeight="1" x14ac:dyDescent="0.2">
      <c r="B94" s="62">
        <f t="shared" ca="1" si="3"/>
        <v>8</v>
      </c>
      <c r="K94" s="60"/>
    </row>
    <row r="95" spans="2:11" ht="20.100000000000001" hidden="1" customHeight="1" x14ac:dyDescent="0.2">
      <c r="B95" s="62">
        <f t="shared" ca="1" si="3"/>
        <v>4</v>
      </c>
      <c r="K95" s="60"/>
    </row>
    <row r="96" spans="2:11" ht="20.100000000000001" hidden="1" customHeight="1" x14ac:dyDescent="0.2">
      <c r="B96" s="62">
        <f t="shared" ca="1" si="3"/>
        <v>2</v>
      </c>
      <c r="K96" s="60"/>
    </row>
    <row r="97" spans="2:11" ht="20.100000000000001" hidden="1" customHeight="1" x14ac:dyDescent="0.2">
      <c r="B97" s="62">
        <f t="shared" ca="1" si="3"/>
        <v>5</v>
      </c>
      <c r="K97" s="60"/>
    </row>
    <row r="98" spans="2:11" ht="20.100000000000001" hidden="1" customHeight="1" x14ac:dyDescent="0.2">
      <c r="B98" s="62">
        <f t="shared" ca="1" si="3"/>
        <v>3</v>
      </c>
      <c r="K98" s="60"/>
    </row>
    <row r="99" spans="2:11" ht="20.100000000000001" hidden="1" customHeight="1" x14ac:dyDescent="0.2">
      <c r="B99" s="62">
        <f t="shared" ca="1" si="3"/>
        <v>3</v>
      </c>
      <c r="K99" s="60"/>
    </row>
    <row r="100" spans="2:11" ht="20.100000000000001" hidden="1" customHeight="1" x14ac:dyDescent="0.2">
      <c r="B100" s="62">
        <f t="shared" ca="1" si="3"/>
        <v>7</v>
      </c>
      <c r="K100" s="60"/>
    </row>
    <row r="101" spans="2:11" ht="20.100000000000001" hidden="1" customHeight="1" x14ac:dyDescent="0.2">
      <c r="B101" s="62">
        <f t="shared" ca="1" si="3"/>
        <v>9</v>
      </c>
      <c r="K101" s="60"/>
    </row>
    <row r="102" spans="2:11" ht="20.100000000000001" hidden="1" customHeight="1" x14ac:dyDescent="0.2">
      <c r="B102" s="62">
        <f t="shared" ca="1" si="3"/>
        <v>0</v>
      </c>
      <c r="K102" s="60"/>
    </row>
    <row r="103" spans="2:11" ht="20.100000000000001" hidden="1" customHeight="1" x14ac:dyDescent="0.2">
      <c r="B103" s="62">
        <f t="shared" ca="1" si="3"/>
        <v>9</v>
      </c>
      <c r="K103" s="60"/>
    </row>
    <row r="104" spans="2:11" ht="20.100000000000001" hidden="1" customHeight="1" x14ac:dyDescent="0.2">
      <c r="B104" s="62">
        <f t="shared" ca="1" si="3"/>
        <v>0</v>
      </c>
      <c r="K104" s="60"/>
    </row>
    <row r="105" spans="2:11" ht="20.100000000000001" hidden="1" customHeight="1" x14ac:dyDescent="0.2">
      <c r="B105" s="62">
        <f t="shared" ca="1" si="3"/>
        <v>1</v>
      </c>
      <c r="K105" s="60"/>
    </row>
    <row r="106" spans="2:11" ht="20.100000000000001" hidden="1" customHeight="1" x14ac:dyDescent="0.2">
      <c r="B106" s="62">
        <f t="shared" ca="1" si="3"/>
        <v>3</v>
      </c>
      <c r="K106" s="60"/>
    </row>
    <row r="107" spans="2:11" ht="20.100000000000001" hidden="1" customHeight="1" x14ac:dyDescent="0.2">
      <c r="B107" s="62">
        <f t="shared" ca="1" si="3"/>
        <v>5</v>
      </c>
      <c r="K107" s="60"/>
    </row>
    <row r="108" spans="2:11" ht="20.100000000000001" hidden="1" customHeight="1" x14ac:dyDescent="0.2">
      <c r="B108" s="62">
        <f t="shared" ca="1" si="3"/>
        <v>2</v>
      </c>
      <c r="K108" s="60"/>
    </row>
    <row r="109" spans="2:11" ht="20.100000000000001" hidden="1" customHeight="1" x14ac:dyDescent="0.2">
      <c r="B109" s="62">
        <f t="shared" ca="1" si="3"/>
        <v>1</v>
      </c>
      <c r="K109" s="60"/>
    </row>
    <row r="110" spans="2:11" ht="20.100000000000001" hidden="1" customHeight="1" x14ac:dyDescent="0.2">
      <c r="B110" s="62">
        <f t="shared" ca="1" si="3"/>
        <v>5</v>
      </c>
      <c r="K110" s="60"/>
    </row>
    <row r="111" spans="2:11" ht="20.100000000000001" hidden="1" customHeight="1" x14ac:dyDescent="0.2">
      <c r="B111" s="62">
        <f t="shared" ca="1" si="3"/>
        <v>6</v>
      </c>
      <c r="K111" s="60"/>
    </row>
    <row r="112" spans="2:11" ht="20.100000000000001" hidden="1" customHeight="1" x14ac:dyDescent="0.2">
      <c r="B112" s="62">
        <f t="shared" ca="1" si="3"/>
        <v>5</v>
      </c>
      <c r="K112" s="60"/>
    </row>
    <row r="113" spans="2:11" ht="20.100000000000001" hidden="1" customHeight="1" x14ac:dyDescent="0.2">
      <c r="B113" s="62">
        <f t="shared" ca="1" si="3"/>
        <v>5</v>
      </c>
      <c r="K113" s="60"/>
    </row>
    <row r="114" spans="2:11" ht="20.100000000000001" hidden="1" customHeight="1" x14ac:dyDescent="0.2">
      <c r="B114" s="62">
        <f t="shared" ca="1" si="3"/>
        <v>5</v>
      </c>
      <c r="K114" s="60"/>
    </row>
    <row r="115" spans="2:11" ht="20.100000000000001" hidden="1" customHeight="1" x14ac:dyDescent="0.2">
      <c r="B115" s="62">
        <f t="shared" ca="1" si="3"/>
        <v>4</v>
      </c>
      <c r="K115" s="60"/>
    </row>
    <row r="116" spans="2:11" ht="20.100000000000001" hidden="1" customHeight="1" x14ac:dyDescent="0.2">
      <c r="B116" s="62">
        <f t="shared" ca="1" si="3"/>
        <v>3</v>
      </c>
      <c r="K116" s="60"/>
    </row>
    <row r="117" spans="2:11" ht="20.100000000000001" hidden="1" customHeight="1" x14ac:dyDescent="0.2">
      <c r="B117" s="62">
        <f t="shared" ca="1" si="3"/>
        <v>2</v>
      </c>
      <c r="K117" s="60"/>
    </row>
    <row r="118" spans="2:11" ht="20.100000000000001" hidden="1" customHeight="1" x14ac:dyDescent="0.2">
      <c r="B118" s="62">
        <f t="shared" ca="1" si="3"/>
        <v>0</v>
      </c>
      <c r="K118" s="60"/>
    </row>
    <row r="119" spans="2:11" ht="20.100000000000001" hidden="1" customHeight="1" x14ac:dyDescent="0.2">
      <c r="B119" s="62">
        <f t="shared" ca="1" si="3"/>
        <v>6</v>
      </c>
      <c r="K119" s="60"/>
    </row>
    <row r="120" spans="2:11" ht="20.100000000000001" hidden="1" customHeight="1" x14ac:dyDescent="0.2">
      <c r="B120" s="62">
        <f t="shared" ca="1" si="3"/>
        <v>3</v>
      </c>
      <c r="K120" s="60"/>
    </row>
    <row r="121" spans="2:11" ht="20.100000000000001" hidden="1" customHeight="1" x14ac:dyDescent="0.2">
      <c r="B121" s="62">
        <f t="shared" ca="1" si="3"/>
        <v>4</v>
      </c>
      <c r="K121" s="60"/>
    </row>
    <row r="122" spans="2:11" ht="20.100000000000001" hidden="1" customHeight="1" x14ac:dyDescent="0.2">
      <c r="B122" s="62">
        <f t="shared" ca="1" si="3"/>
        <v>8</v>
      </c>
      <c r="K122" s="60"/>
    </row>
    <row r="123" spans="2:11" ht="20.100000000000001" hidden="1" customHeight="1" x14ac:dyDescent="0.2">
      <c r="B123" s="62">
        <f t="shared" ca="1" si="3"/>
        <v>1</v>
      </c>
      <c r="K123" s="60"/>
    </row>
    <row r="124" spans="2:11" ht="20.100000000000001" hidden="1" customHeight="1" x14ac:dyDescent="0.2">
      <c r="B124" s="62">
        <f t="shared" ca="1" si="3"/>
        <v>0</v>
      </c>
      <c r="K124" s="60"/>
    </row>
    <row r="125" spans="2:11" ht="20.100000000000001" hidden="1" customHeight="1" x14ac:dyDescent="0.2">
      <c r="B125" s="62">
        <f t="shared" ca="1" si="3"/>
        <v>2</v>
      </c>
      <c r="K125" s="60"/>
    </row>
    <row r="126" spans="2:11" ht="20.100000000000001" hidden="1" customHeight="1" x14ac:dyDescent="0.2">
      <c r="B126" s="62">
        <f t="shared" ca="1" si="3"/>
        <v>7</v>
      </c>
      <c r="K126" s="60"/>
    </row>
    <row r="127" spans="2:11" ht="20.100000000000001" hidden="1" customHeight="1" x14ac:dyDescent="0.2">
      <c r="B127" s="62">
        <f t="shared" ca="1" si="3"/>
        <v>6</v>
      </c>
      <c r="K127" s="60"/>
    </row>
    <row r="128" spans="2:11" ht="20.100000000000001" hidden="1" customHeight="1" x14ac:dyDescent="0.2">
      <c r="B128" s="62">
        <f t="shared" ca="1" si="3"/>
        <v>0</v>
      </c>
      <c r="K128" s="60"/>
    </row>
    <row r="129" spans="2:11" ht="20.100000000000001" hidden="1" customHeight="1" x14ac:dyDescent="0.2">
      <c r="B129" s="62">
        <f t="shared" ca="1" si="3"/>
        <v>3</v>
      </c>
      <c r="K129" s="60"/>
    </row>
    <row r="130" spans="2:11" ht="20.100000000000001" hidden="1" customHeight="1" x14ac:dyDescent="0.2">
      <c r="B130" s="62">
        <f t="shared" ca="1" si="3"/>
        <v>2</v>
      </c>
      <c r="K130" s="60"/>
    </row>
    <row r="131" spans="2:11" ht="20.100000000000001" hidden="1" customHeight="1" x14ac:dyDescent="0.2">
      <c r="B131" s="62">
        <f t="shared" ca="1" si="3"/>
        <v>4</v>
      </c>
      <c r="K131" s="60"/>
    </row>
    <row r="132" spans="2:11" ht="20.100000000000001" hidden="1" customHeight="1" x14ac:dyDescent="0.2">
      <c r="B132" s="62">
        <f t="shared" ca="1" si="3"/>
        <v>4</v>
      </c>
      <c r="K132" s="60"/>
    </row>
    <row r="133" spans="2:11" ht="20.100000000000001" hidden="1" customHeight="1" x14ac:dyDescent="0.2">
      <c r="B133" s="62">
        <f t="shared" ca="1" si="3"/>
        <v>0</v>
      </c>
      <c r="K133" s="60"/>
    </row>
    <row r="134" spans="2:11" ht="20.100000000000001" hidden="1" customHeight="1" x14ac:dyDescent="0.2">
      <c r="B134" s="62">
        <f t="shared" ca="1" si="3"/>
        <v>2</v>
      </c>
      <c r="K134" s="60"/>
    </row>
    <row r="135" spans="2:11" ht="20.100000000000001" hidden="1" customHeight="1" x14ac:dyDescent="0.2">
      <c r="B135" s="62">
        <f t="shared" ca="1" si="3"/>
        <v>6</v>
      </c>
      <c r="K135" s="60"/>
    </row>
    <row r="136" spans="2:11" ht="20.100000000000001" hidden="1" customHeight="1" x14ac:dyDescent="0.2">
      <c r="B136" s="62">
        <f t="shared" ca="1" si="3"/>
        <v>8</v>
      </c>
      <c r="K136" s="60"/>
    </row>
    <row r="137" spans="2:11" ht="20.100000000000001" hidden="1" customHeight="1" x14ac:dyDescent="0.2">
      <c r="B137" s="62">
        <f t="shared" ref="B137:B200" ca="1" si="4">RANDBETWEEN(0,9)</f>
        <v>4</v>
      </c>
      <c r="K137" s="60"/>
    </row>
    <row r="138" spans="2:11" ht="20.100000000000001" hidden="1" customHeight="1" x14ac:dyDescent="0.2">
      <c r="B138" s="62">
        <f t="shared" ca="1" si="4"/>
        <v>6</v>
      </c>
      <c r="K138" s="60"/>
    </row>
    <row r="139" spans="2:11" ht="20.100000000000001" hidden="1" customHeight="1" x14ac:dyDescent="0.2">
      <c r="B139" s="62">
        <f t="shared" ca="1" si="4"/>
        <v>3</v>
      </c>
      <c r="K139" s="60"/>
    </row>
    <row r="140" spans="2:11" ht="20.100000000000001" hidden="1" customHeight="1" x14ac:dyDescent="0.2">
      <c r="B140" s="62">
        <f t="shared" ca="1" si="4"/>
        <v>3</v>
      </c>
      <c r="K140" s="60"/>
    </row>
    <row r="141" spans="2:11" ht="20.100000000000001" hidden="1" customHeight="1" x14ac:dyDescent="0.2">
      <c r="B141" s="62">
        <f t="shared" ca="1" si="4"/>
        <v>6</v>
      </c>
      <c r="K141" s="60"/>
    </row>
    <row r="142" spans="2:11" ht="20.100000000000001" hidden="1" customHeight="1" x14ac:dyDescent="0.2">
      <c r="B142" s="62">
        <f t="shared" ca="1" si="4"/>
        <v>3</v>
      </c>
      <c r="K142" s="60"/>
    </row>
    <row r="143" spans="2:11" ht="20.100000000000001" hidden="1" customHeight="1" x14ac:dyDescent="0.2">
      <c r="B143" s="62">
        <f t="shared" ca="1" si="4"/>
        <v>8</v>
      </c>
      <c r="K143" s="60"/>
    </row>
    <row r="144" spans="2:11" ht="20.100000000000001" hidden="1" customHeight="1" x14ac:dyDescent="0.2">
      <c r="B144" s="62">
        <f t="shared" ca="1" si="4"/>
        <v>2</v>
      </c>
      <c r="K144" s="60"/>
    </row>
    <row r="145" spans="2:11" ht="20.100000000000001" hidden="1" customHeight="1" x14ac:dyDescent="0.2">
      <c r="B145" s="62">
        <f t="shared" ca="1" si="4"/>
        <v>0</v>
      </c>
      <c r="K145" s="60"/>
    </row>
    <row r="146" spans="2:11" ht="20.100000000000001" hidden="1" customHeight="1" x14ac:dyDescent="0.2">
      <c r="B146" s="62">
        <f t="shared" ca="1" si="4"/>
        <v>3</v>
      </c>
      <c r="K146" s="60"/>
    </row>
    <row r="147" spans="2:11" ht="20.100000000000001" hidden="1" customHeight="1" x14ac:dyDescent="0.2">
      <c r="B147" s="62">
        <f t="shared" ca="1" si="4"/>
        <v>4</v>
      </c>
      <c r="K147" s="60"/>
    </row>
    <row r="148" spans="2:11" ht="20.100000000000001" hidden="1" customHeight="1" x14ac:dyDescent="0.2">
      <c r="B148" s="62">
        <f t="shared" ca="1" si="4"/>
        <v>9</v>
      </c>
      <c r="K148" s="60"/>
    </row>
    <row r="149" spans="2:11" ht="20.100000000000001" hidden="1" customHeight="1" x14ac:dyDescent="0.2">
      <c r="B149" s="62">
        <f t="shared" ca="1" si="4"/>
        <v>1</v>
      </c>
      <c r="K149" s="60"/>
    </row>
    <row r="150" spans="2:11" ht="20.100000000000001" hidden="1" customHeight="1" x14ac:dyDescent="0.2">
      <c r="B150" s="62">
        <f t="shared" ca="1" si="4"/>
        <v>2</v>
      </c>
      <c r="K150" s="60"/>
    </row>
    <row r="151" spans="2:11" ht="20.100000000000001" hidden="1" customHeight="1" x14ac:dyDescent="0.2">
      <c r="B151" s="62">
        <f t="shared" ca="1" si="4"/>
        <v>5</v>
      </c>
      <c r="K151" s="60"/>
    </row>
    <row r="152" spans="2:11" ht="20.100000000000001" hidden="1" customHeight="1" x14ac:dyDescent="0.2">
      <c r="B152" s="62">
        <f t="shared" ca="1" si="4"/>
        <v>1</v>
      </c>
      <c r="K152" s="60"/>
    </row>
    <row r="153" spans="2:11" ht="20.100000000000001" hidden="1" customHeight="1" x14ac:dyDescent="0.2">
      <c r="B153" s="62">
        <f t="shared" ca="1" si="4"/>
        <v>1</v>
      </c>
      <c r="K153" s="60"/>
    </row>
    <row r="154" spans="2:11" ht="20.100000000000001" hidden="1" customHeight="1" x14ac:dyDescent="0.2">
      <c r="B154" s="62">
        <f t="shared" ca="1" si="4"/>
        <v>6</v>
      </c>
      <c r="K154" s="60"/>
    </row>
    <row r="155" spans="2:11" ht="20.100000000000001" hidden="1" customHeight="1" x14ac:dyDescent="0.2">
      <c r="B155" s="62">
        <f t="shared" ca="1" si="4"/>
        <v>3</v>
      </c>
      <c r="K155" s="60"/>
    </row>
    <row r="156" spans="2:11" ht="20.100000000000001" hidden="1" customHeight="1" x14ac:dyDescent="0.2">
      <c r="B156" s="62">
        <f t="shared" ca="1" si="4"/>
        <v>2</v>
      </c>
      <c r="K156" s="60"/>
    </row>
    <row r="157" spans="2:11" ht="20.100000000000001" hidden="1" customHeight="1" x14ac:dyDescent="0.2">
      <c r="B157" s="62">
        <f t="shared" ca="1" si="4"/>
        <v>1</v>
      </c>
      <c r="K157" s="60"/>
    </row>
    <row r="158" spans="2:11" ht="20.100000000000001" hidden="1" customHeight="1" x14ac:dyDescent="0.2">
      <c r="B158" s="62">
        <f t="shared" ca="1" si="4"/>
        <v>6</v>
      </c>
      <c r="K158" s="60"/>
    </row>
    <row r="159" spans="2:11" ht="20.100000000000001" hidden="1" customHeight="1" x14ac:dyDescent="0.2">
      <c r="B159" s="62">
        <f t="shared" ca="1" si="4"/>
        <v>6</v>
      </c>
      <c r="K159" s="60"/>
    </row>
    <row r="160" spans="2:11" ht="20.100000000000001" hidden="1" customHeight="1" x14ac:dyDescent="0.2">
      <c r="B160" s="62">
        <f t="shared" ca="1" si="4"/>
        <v>9</v>
      </c>
      <c r="K160" s="60"/>
    </row>
    <row r="161" spans="2:11" ht="20.100000000000001" hidden="1" customHeight="1" x14ac:dyDescent="0.2">
      <c r="B161" s="62">
        <f t="shared" ca="1" si="4"/>
        <v>0</v>
      </c>
      <c r="K161" s="60"/>
    </row>
    <row r="162" spans="2:11" ht="20.100000000000001" hidden="1" customHeight="1" x14ac:dyDescent="0.2">
      <c r="B162" s="62">
        <f t="shared" ca="1" si="4"/>
        <v>4</v>
      </c>
      <c r="K162" s="60"/>
    </row>
    <row r="163" spans="2:11" ht="20.100000000000001" hidden="1" customHeight="1" x14ac:dyDescent="0.2">
      <c r="B163" s="62">
        <f t="shared" ca="1" si="4"/>
        <v>3</v>
      </c>
      <c r="K163" s="60"/>
    </row>
    <row r="164" spans="2:11" ht="20.100000000000001" hidden="1" customHeight="1" x14ac:dyDescent="0.2">
      <c r="B164" s="62">
        <f t="shared" ca="1" si="4"/>
        <v>0</v>
      </c>
      <c r="K164" s="60"/>
    </row>
    <row r="165" spans="2:11" ht="20.100000000000001" hidden="1" customHeight="1" x14ac:dyDescent="0.2">
      <c r="B165" s="62">
        <f t="shared" ca="1" si="4"/>
        <v>1</v>
      </c>
      <c r="K165" s="60"/>
    </row>
    <row r="166" spans="2:11" ht="20.100000000000001" hidden="1" customHeight="1" x14ac:dyDescent="0.2">
      <c r="B166" s="62">
        <f t="shared" ca="1" si="4"/>
        <v>8</v>
      </c>
      <c r="K166" s="60"/>
    </row>
    <row r="167" spans="2:11" ht="20.100000000000001" hidden="1" customHeight="1" x14ac:dyDescent="0.2">
      <c r="B167" s="62">
        <f t="shared" ca="1" si="4"/>
        <v>7</v>
      </c>
      <c r="K167" s="60"/>
    </row>
    <row r="168" spans="2:11" ht="20.100000000000001" hidden="1" customHeight="1" x14ac:dyDescent="0.2">
      <c r="B168" s="62">
        <f t="shared" ca="1" si="4"/>
        <v>9</v>
      </c>
      <c r="K168" s="60"/>
    </row>
    <row r="169" spans="2:11" ht="20.100000000000001" hidden="1" customHeight="1" x14ac:dyDescent="0.2">
      <c r="B169" s="62">
        <f t="shared" ca="1" si="4"/>
        <v>3</v>
      </c>
      <c r="K169" s="60"/>
    </row>
    <row r="170" spans="2:11" ht="20.100000000000001" hidden="1" customHeight="1" x14ac:dyDescent="0.2">
      <c r="B170" s="62">
        <f t="shared" ca="1" si="4"/>
        <v>1</v>
      </c>
      <c r="K170" s="60"/>
    </row>
    <row r="171" spans="2:11" ht="20.100000000000001" hidden="1" customHeight="1" x14ac:dyDescent="0.2">
      <c r="B171" s="62">
        <f t="shared" ca="1" si="4"/>
        <v>8</v>
      </c>
      <c r="K171" s="60"/>
    </row>
    <row r="172" spans="2:11" ht="20.100000000000001" hidden="1" customHeight="1" x14ac:dyDescent="0.2">
      <c r="B172" s="62">
        <f t="shared" ca="1" si="4"/>
        <v>2</v>
      </c>
      <c r="K172" s="60"/>
    </row>
    <row r="173" spans="2:11" ht="20.100000000000001" hidden="1" customHeight="1" x14ac:dyDescent="0.2">
      <c r="B173" s="62">
        <f t="shared" ca="1" si="4"/>
        <v>3</v>
      </c>
      <c r="K173" s="60"/>
    </row>
    <row r="174" spans="2:11" ht="20.100000000000001" hidden="1" customHeight="1" x14ac:dyDescent="0.2">
      <c r="B174" s="62">
        <f t="shared" ca="1" si="4"/>
        <v>9</v>
      </c>
      <c r="K174" s="60"/>
    </row>
    <row r="175" spans="2:11" ht="20.100000000000001" hidden="1" customHeight="1" x14ac:dyDescent="0.2">
      <c r="B175" s="62">
        <f t="shared" ca="1" si="4"/>
        <v>5</v>
      </c>
      <c r="K175" s="60"/>
    </row>
    <row r="176" spans="2:11" ht="20.100000000000001" hidden="1" customHeight="1" x14ac:dyDescent="0.2">
      <c r="B176" s="62">
        <f t="shared" ca="1" si="4"/>
        <v>1</v>
      </c>
      <c r="K176" s="60"/>
    </row>
    <row r="177" spans="2:11" ht="20.100000000000001" hidden="1" customHeight="1" x14ac:dyDescent="0.2">
      <c r="B177" s="62">
        <f t="shared" ca="1" si="4"/>
        <v>9</v>
      </c>
      <c r="K177" s="60"/>
    </row>
    <row r="178" spans="2:11" ht="20.100000000000001" hidden="1" customHeight="1" x14ac:dyDescent="0.2">
      <c r="B178" s="62">
        <f t="shared" ca="1" si="4"/>
        <v>4</v>
      </c>
      <c r="K178" s="60"/>
    </row>
    <row r="179" spans="2:11" ht="20.100000000000001" hidden="1" customHeight="1" x14ac:dyDescent="0.2">
      <c r="B179" s="62">
        <f t="shared" ca="1" si="4"/>
        <v>6</v>
      </c>
      <c r="K179" s="60"/>
    </row>
    <row r="180" spans="2:11" ht="20.100000000000001" hidden="1" customHeight="1" x14ac:dyDescent="0.2">
      <c r="B180" s="62">
        <f t="shared" ca="1" si="4"/>
        <v>5</v>
      </c>
      <c r="K180" s="60"/>
    </row>
    <row r="181" spans="2:11" ht="20.100000000000001" hidden="1" customHeight="1" x14ac:dyDescent="0.2">
      <c r="B181" s="62">
        <f t="shared" ca="1" si="4"/>
        <v>0</v>
      </c>
      <c r="K181" s="60"/>
    </row>
    <row r="182" spans="2:11" ht="20.100000000000001" hidden="1" customHeight="1" x14ac:dyDescent="0.2">
      <c r="B182" s="62">
        <f t="shared" ca="1" si="4"/>
        <v>5</v>
      </c>
      <c r="K182" s="60"/>
    </row>
    <row r="183" spans="2:11" ht="20.100000000000001" hidden="1" customHeight="1" x14ac:dyDescent="0.2">
      <c r="B183" s="62">
        <f t="shared" ca="1" si="4"/>
        <v>1</v>
      </c>
      <c r="K183" s="60"/>
    </row>
    <row r="184" spans="2:11" ht="20.100000000000001" hidden="1" customHeight="1" x14ac:dyDescent="0.2">
      <c r="B184" s="62">
        <f t="shared" ca="1" si="4"/>
        <v>1</v>
      </c>
      <c r="K184" s="60"/>
    </row>
    <row r="185" spans="2:11" ht="20.100000000000001" hidden="1" customHeight="1" x14ac:dyDescent="0.2">
      <c r="B185" s="62">
        <f t="shared" ca="1" si="4"/>
        <v>9</v>
      </c>
      <c r="K185" s="60"/>
    </row>
    <row r="186" spans="2:11" ht="20.100000000000001" hidden="1" customHeight="1" x14ac:dyDescent="0.2">
      <c r="B186" s="62">
        <f t="shared" ca="1" si="4"/>
        <v>6</v>
      </c>
      <c r="K186" s="60"/>
    </row>
    <row r="187" spans="2:11" ht="20.100000000000001" hidden="1" customHeight="1" x14ac:dyDescent="0.2">
      <c r="B187" s="62">
        <f t="shared" ca="1" si="4"/>
        <v>8</v>
      </c>
      <c r="K187" s="60"/>
    </row>
    <row r="188" spans="2:11" ht="20.100000000000001" hidden="1" customHeight="1" x14ac:dyDescent="0.2">
      <c r="B188" s="62">
        <f t="shared" ca="1" si="4"/>
        <v>6</v>
      </c>
      <c r="K188" s="60"/>
    </row>
    <row r="189" spans="2:11" ht="20.100000000000001" hidden="1" customHeight="1" x14ac:dyDescent="0.2">
      <c r="B189" s="62">
        <f t="shared" ca="1" si="4"/>
        <v>4</v>
      </c>
      <c r="K189" s="60"/>
    </row>
    <row r="190" spans="2:11" ht="20.100000000000001" hidden="1" customHeight="1" x14ac:dyDescent="0.2">
      <c r="B190" s="62">
        <f t="shared" ca="1" si="4"/>
        <v>9</v>
      </c>
      <c r="K190" s="60"/>
    </row>
    <row r="191" spans="2:11" ht="20.100000000000001" hidden="1" customHeight="1" x14ac:dyDescent="0.2">
      <c r="B191" s="62">
        <f t="shared" ca="1" si="4"/>
        <v>0</v>
      </c>
      <c r="K191" s="60"/>
    </row>
    <row r="192" spans="2:11" ht="20.100000000000001" hidden="1" customHeight="1" x14ac:dyDescent="0.2">
      <c r="B192" s="62">
        <f t="shared" ca="1" si="4"/>
        <v>0</v>
      </c>
      <c r="K192" s="60"/>
    </row>
    <row r="193" spans="2:11" ht="20.100000000000001" hidden="1" customHeight="1" x14ac:dyDescent="0.2">
      <c r="B193" s="62">
        <f t="shared" ca="1" si="4"/>
        <v>4</v>
      </c>
      <c r="K193" s="60"/>
    </row>
    <row r="194" spans="2:11" ht="20.100000000000001" hidden="1" customHeight="1" x14ac:dyDescent="0.2">
      <c r="B194" s="62">
        <f t="shared" ca="1" si="4"/>
        <v>5</v>
      </c>
      <c r="K194" s="60"/>
    </row>
    <row r="195" spans="2:11" ht="20.100000000000001" hidden="1" customHeight="1" x14ac:dyDescent="0.2">
      <c r="B195" s="62">
        <f t="shared" ca="1" si="4"/>
        <v>0</v>
      </c>
      <c r="K195" s="60"/>
    </row>
    <row r="196" spans="2:11" ht="20.100000000000001" hidden="1" customHeight="1" x14ac:dyDescent="0.2">
      <c r="B196" s="62">
        <f t="shared" ca="1" si="4"/>
        <v>8</v>
      </c>
      <c r="K196" s="60"/>
    </row>
    <row r="197" spans="2:11" ht="20.100000000000001" hidden="1" customHeight="1" x14ac:dyDescent="0.2">
      <c r="B197" s="62">
        <f t="shared" ca="1" si="4"/>
        <v>8</v>
      </c>
      <c r="K197" s="60"/>
    </row>
    <row r="198" spans="2:11" ht="20.100000000000001" hidden="1" customHeight="1" x14ac:dyDescent="0.2">
      <c r="B198" s="62">
        <f t="shared" ca="1" si="4"/>
        <v>4</v>
      </c>
      <c r="K198" s="60"/>
    </row>
    <row r="199" spans="2:11" ht="20.100000000000001" hidden="1" customHeight="1" x14ac:dyDescent="0.2">
      <c r="B199" s="62">
        <f t="shared" ca="1" si="4"/>
        <v>4</v>
      </c>
      <c r="K199" s="60"/>
    </row>
    <row r="200" spans="2:11" ht="20.100000000000001" hidden="1" customHeight="1" x14ac:dyDescent="0.2">
      <c r="B200" s="62">
        <f t="shared" ca="1" si="4"/>
        <v>0</v>
      </c>
      <c r="K200" s="60"/>
    </row>
    <row r="201" spans="2:11" ht="20.100000000000001" hidden="1" customHeight="1" x14ac:dyDescent="0.2">
      <c r="B201" s="62">
        <f t="shared" ref="B201:B264" ca="1" si="5">RANDBETWEEN(0,9)</f>
        <v>0</v>
      </c>
      <c r="K201" s="60"/>
    </row>
    <row r="202" spans="2:11" ht="20.100000000000001" hidden="1" customHeight="1" x14ac:dyDescent="0.2">
      <c r="B202" s="62">
        <f t="shared" ca="1" si="5"/>
        <v>8</v>
      </c>
      <c r="K202" s="60"/>
    </row>
    <row r="203" spans="2:11" ht="20.100000000000001" hidden="1" customHeight="1" x14ac:dyDescent="0.2">
      <c r="B203" s="62">
        <f t="shared" ca="1" si="5"/>
        <v>4</v>
      </c>
      <c r="K203" s="60"/>
    </row>
    <row r="204" spans="2:11" ht="20.100000000000001" hidden="1" customHeight="1" x14ac:dyDescent="0.2">
      <c r="B204" s="62">
        <f t="shared" ca="1" si="5"/>
        <v>0</v>
      </c>
      <c r="K204" s="60"/>
    </row>
    <row r="205" spans="2:11" ht="20.100000000000001" hidden="1" customHeight="1" x14ac:dyDescent="0.2">
      <c r="B205" s="62">
        <f t="shared" ca="1" si="5"/>
        <v>4</v>
      </c>
      <c r="K205" s="60"/>
    </row>
    <row r="206" spans="2:11" ht="20.100000000000001" hidden="1" customHeight="1" x14ac:dyDescent="0.2">
      <c r="B206" s="62">
        <f t="shared" ca="1" si="5"/>
        <v>1</v>
      </c>
      <c r="K206" s="60"/>
    </row>
    <row r="207" spans="2:11" ht="20.100000000000001" hidden="1" customHeight="1" x14ac:dyDescent="0.2">
      <c r="B207" s="62">
        <f t="shared" ca="1" si="5"/>
        <v>1</v>
      </c>
      <c r="K207" s="60"/>
    </row>
    <row r="208" spans="2:11" ht="20.100000000000001" hidden="1" customHeight="1" x14ac:dyDescent="0.2">
      <c r="B208" s="62">
        <f t="shared" ca="1" si="5"/>
        <v>0</v>
      </c>
      <c r="K208" s="60"/>
    </row>
    <row r="209" spans="2:11" ht="20.100000000000001" hidden="1" customHeight="1" x14ac:dyDescent="0.2">
      <c r="B209" s="62">
        <f t="shared" ca="1" si="5"/>
        <v>1</v>
      </c>
      <c r="K209" s="60"/>
    </row>
    <row r="210" spans="2:11" ht="20.100000000000001" hidden="1" customHeight="1" x14ac:dyDescent="0.2">
      <c r="B210" s="62">
        <f t="shared" ca="1" si="5"/>
        <v>8</v>
      </c>
      <c r="K210" s="60"/>
    </row>
    <row r="211" spans="2:11" ht="20.100000000000001" hidden="1" customHeight="1" x14ac:dyDescent="0.2">
      <c r="B211" s="62">
        <f t="shared" ca="1" si="5"/>
        <v>7</v>
      </c>
      <c r="K211" s="60"/>
    </row>
    <row r="212" spans="2:11" ht="20.100000000000001" hidden="1" customHeight="1" x14ac:dyDescent="0.2">
      <c r="B212" s="62">
        <f t="shared" ca="1" si="5"/>
        <v>8</v>
      </c>
      <c r="K212" s="60"/>
    </row>
    <row r="213" spans="2:11" ht="20.100000000000001" hidden="1" customHeight="1" x14ac:dyDescent="0.2">
      <c r="B213" s="62">
        <f t="shared" ca="1" si="5"/>
        <v>9</v>
      </c>
      <c r="K213" s="60"/>
    </row>
    <row r="214" spans="2:11" ht="20.100000000000001" hidden="1" customHeight="1" x14ac:dyDescent="0.2">
      <c r="B214" s="62">
        <f t="shared" ca="1" si="5"/>
        <v>6</v>
      </c>
      <c r="K214" s="60"/>
    </row>
    <row r="215" spans="2:11" ht="20.100000000000001" hidden="1" customHeight="1" x14ac:dyDescent="0.2">
      <c r="B215" s="62">
        <f t="shared" ca="1" si="5"/>
        <v>8</v>
      </c>
      <c r="K215" s="60"/>
    </row>
    <row r="216" spans="2:11" ht="20.100000000000001" hidden="1" customHeight="1" x14ac:dyDescent="0.2">
      <c r="B216" s="62">
        <f t="shared" ca="1" si="5"/>
        <v>6</v>
      </c>
      <c r="K216" s="60"/>
    </row>
    <row r="217" spans="2:11" ht="20.100000000000001" hidden="1" customHeight="1" x14ac:dyDescent="0.2">
      <c r="B217" s="62">
        <f t="shared" ca="1" si="5"/>
        <v>9</v>
      </c>
      <c r="K217" s="60"/>
    </row>
    <row r="218" spans="2:11" ht="20.100000000000001" hidden="1" customHeight="1" x14ac:dyDescent="0.2">
      <c r="B218" s="62">
        <f t="shared" ca="1" si="5"/>
        <v>0</v>
      </c>
      <c r="K218" s="60"/>
    </row>
    <row r="219" spans="2:11" ht="20.100000000000001" hidden="1" customHeight="1" x14ac:dyDescent="0.2">
      <c r="B219" s="62">
        <f t="shared" ca="1" si="5"/>
        <v>2</v>
      </c>
      <c r="K219" s="60"/>
    </row>
    <row r="220" spans="2:11" ht="20.100000000000001" hidden="1" customHeight="1" x14ac:dyDescent="0.2">
      <c r="B220" s="62">
        <f t="shared" ca="1" si="5"/>
        <v>6</v>
      </c>
      <c r="K220" s="60"/>
    </row>
    <row r="221" spans="2:11" ht="20.100000000000001" hidden="1" customHeight="1" x14ac:dyDescent="0.2">
      <c r="B221" s="62">
        <f t="shared" ca="1" si="5"/>
        <v>4</v>
      </c>
      <c r="K221" s="60"/>
    </row>
    <row r="222" spans="2:11" ht="20.100000000000001" hidden="1" customHeight="1" x14ac:dyDescent="0.2">
      <c r="B222" s="62">
        <f t="shared" ca="1" si="5"/>
        <v>2</v>
      </c>
      <c r="K222" s="60"/>
    </row>
    <row r="223" spans="2:11" ht="20.100000000000001" hidden="1" customHeight="1" x14ac:dyDescent="0.2">
      <c r="B223" s="62">
        <f t="shared" ca="1" si="5"/>
        <v>5</v>
      </c>
      <c r="K223" s="60"/>
    </row>
    <row r="224" spans="2:11" ht="20.100000000000001" hidden="1" customHeight="1" x14ac:dyDescent="0.2">
      <c r="B224" s="62">
        <f t="shared" ca="1" si="5"/>
        <v>2</v>
      </c>
      <c r="K224" s="60"/>
    </row>
    <row r="225" spans="2:11" ht="20.100000000000001" hidden="1" customHeight="1" x14ac:dyDescent="0.2">
      <c r="B225" s="62">
        <f t="shared" ca="1" si="5"/>
        <v>0</v>
      </c>
      <c r="K225" s="60"/>
    </row>
    <row r="226" spans="2:11" ht="20.100000000000001" hidden="1" customHeight="1" x14ac:dyDescent="0.2">
      <c r="B226" s="62">
        <f t="shared" ca="1" si="5"/>
        <v>2</v>
      </c>
      <c r="K226" s="60"/>
    </row>
    <row r="227" spans="2:11" ht="20.100000000000001" hidden="1" customHeight="1" x14ac:dyDescent="0.2">
      <c r="B227" s="62">
        <f t="shared" ca="1" si="5"/>
        <v>0</v>
      </c>
      <c r="K227" s="60"/>
    </row>
    <row r="228" spans="2:11" ht="20.100000000000001" hidden="1" customHeight="1" x14ac:dyDescent="0.2">
      <c r="B228" s="62">
        <f t="shared" ca="1" si="5"/>
        <v>3</v>
      </c>
      <c r="K228" s="60"/>
    </row>
    <row r="229" spans="2:11" ht="20.100000000000001" hidden="1" customHeight="1" x14ac:dyDescent="0.2">
      <c r="B229" s="62">
        <f t="shared" ca="1" si="5"/>
        <v>1</v>
      </c>
      <c r="K229" s="60"/>
    </row>
    <row r="230" spans="2:11" ht="20.100000000000001" hidden="1" customHeight="1" x14ac:dyDescent="0.2">
      <c r="B230" s="62">
        <f t="shared" ca="1" si="5"/>
        <v>4</v>
      </c>
      <c r="K230" s="60"/>
    </row>
    <row r="231" spans="2:11" ht="20.100000000000001" hidden="1" customHeight="1" x14ac:dyDescent="0.2">
      <c r="B231" s="62">
        <f t="shared" ca="1" si="5"/>
        <v>1</v>
      </c>
      <c r="K231" s="60"/>
    </row>
    <row r="232" spans="2:11" ht="20.100000000000001" hidden="1" customHeight="1" x14ac:dyDescent="0.2">
      <c r="B232" s="62">
        <f t="shared" ca="1" si="5"/>
        <v>0</v>
      </c>
      <c r="K232" s="60"/>
    </row>
    <row r="233" spans="2:11" ht="20.100000000000001" hidden="1" customHeight="1" x14ac:dyDescent="0.2">
      <c r="B233" s="62">
        <f t="shared" ca="1" si="5"/>
        <v>2</v>
      </c>
      <c r="K233" s="60"/>
    </row>
    <row r="234" spans="2:11" ht="20.100000000000001" hidden="1" customHeight="1" x14ac:dyDescent="0.2">
      <c r="B234" s="62">
        <f t="shared" ca="1" si="5"/>
        <v>2</v>
      </c>
      <c r="K234" s="60"/>
    </row>
    <row r="235" spans="2:11" ht="20.100000000000001" hidden="1" customHeight="1" x14ac:dyDescent="0.2">
      <c r="B235" s="62">
        <f t="shared" ca="1" si="5"/>
        <v>0</v>
      </c>
      <c r="K235" s="60"/>
    </row>
    <row r="236" spans="2:11" ht="20.100000000000001" hidden="1" customHeight="1" x14ac:dyDescent="0.2">
      <c r="B236" s="62">
        <f t="shared" ca="1" si="5"/>
        <v>4</v>
      </c>
      <c r="K236" s="60"/>
    </row>
    <row r="237" spans="2:11" ht="20.100000000000001" hidden="1" customHeight="1" x14ac:dyDescent="0.2">
      <c r="B237" s="62">
        <f t="shared" ca="1" si="5"/>
        <v>3</v>
      </c>
      <c r="K237" s="60"/>
    </row>
    <row r="238" spans="2:11" ht="20.100000000000001" hidden="1" customHeight="1" x14ac:dyDescent="0.2">
      <c r="B238" s="62">
        <f t="shared" ca="1" si="5"/>
        <v>2</v>
      </c>
      <c r="K238" s="60"/>
    </row>
    <row r="239" spans="2:11" ht="20.100000000000001" hidden="1" customHeight="1" x14ac:dyDescent="0.2">
      <c r="B239" s="62">
        <f t="shared" ca="1" si="5"/>
        <v>4</v>
      </c>
      <c r="K239" s="60"/>
    </row>
    <row r="240" spans="2:11" ht="20.100000000000001" hidden="1" customHeight="1" x14ac:dyDescent="0.2">
      <c r="B240" s="62">
        <f t="shared" ca="1" si="5"/>
        <v>3</v>
      </c>
      <c r="K240" s="60"/>
    </row>
    <row r="241" spans="2:11" ht="20.100000000000001" hidden="1" customHeight="1" x14ac:dyDescent="0.2">
      <c r="B241" s="62">
        <f t="shared" ca="1" si="5"/>
        <v>5</v>
      </c>
      <c r="K241" s="60"/>
    </row>
    <row r="242" spans="2:11" ht="20.100000000000001" hidden="1" customHeight="1" x14ac:dyDescent="0.2">
      <c r="B242" s="62">
        <f t="shared" ca="1" si="5"/>
        <v>7</v>
      </c>
      <c r="K242" s="60"/>
    </row>
    <row r="243" spans="2:11" ht="20.100000000000001" hidden="1" customHeight="1" x14ac:dyDescent="0.2">
      <c r="B243" s="62">
        <f t="shared" ca="1" si="5"/>
        <v>3</v>
      </c>
      <c r="K243" s="60"/>
    </row>
    <row r="244" spans="2:11" ht="20.100000000000001" hidden="1" customHeight="1" x14ac:dyDescent="0.2">
      <c r="B244" s="62">
        <f t="shared" ca="1" si="5"/>
        <v>1</v>
      </c>
      <c r="K244" s="60"/>
    </row>
    <row r="245" spans="2:11" ht="20.100000000000001" hidden="1" customHeight="1" x14ac:dyDescent="0.2">
      <c r="B245" s="62">
        <f t="shared" ca="1" si="5"/>
        <v>2</v>
      </c>
      <c r="K245" s="60"/>
    </row>
    <row r="246" spans="2:11" ht="20.100000000000001" hidden="1" customHeight="1" x14ac:dyDescent="0.2">
      <c r="B246" s="62">
        <f t="shared" ca="1" si="5"/>
        <v>3</v>
      </c>
      <c r="K246" s="60"/>
    </row>
    <row r="247" spans="2:11" ht="20.100000000000001" hidden="1" customHeight="1" x14ac:dyDescent="0.2">
      <c r="B247" s="62">
        <f t="shared" ca="1" si="5"/>
        <v>2</v>
      </c>
      <c r="K247" s="60"/>
    </row>
    <row r="248" spans="2:11" ht="20.100000000000001" hidden="1" customHeight="1" x14ac:dyDescent="0.2">
      <c r="B248" s="62">
        <f t="shared" ca="1" si="5"/>
        <v>3</v>
      </c>
      <c r="K248" s="60"/>
    </row>
    <row r="249" spans="2:11" ht="20.100000000000001" hidden="1" customHeight="1" x14ac:dyDescent="0.2">
      <c r="B249" s="62">
        <f t="shared" ca="1" si="5"/>
        <v>7</v>
      </c>
      <c r="K249" s="60"/>
    </row>
    <row r="250" spans="2:11" ht="20.100000000000001" hidden="1" customHeight="1" x14ac:dyDescent="0.2">
      <c r="B250" s="62">
        <f t="shared" ca="1" si="5"/>
        <v>3</v>
      </c>
      <c r="K250" s="60"/>
    </row>
    <row r="251" spans="2:11" ht="20.100000000000001" hidden="1" customHeight="1" x14ac:dyDescent="0.2">
      <c r="B251" s="62">
        <f t="shared" ca="1" si="5"/>
        <v>0</v>
      </c>
      <c r="K251" s="60"/>
    </row>
    <row r="252" spans="2:11" ht="20.100000000000001" hidden="1" customHeight="1" x14ac:dyDescent="0.2">
      <c r="B252" s="62">
        <f t="shared" ca="1" si="5"/>
        <v>7</v>
      </c>
      <c r="K252" s="60"/>
    </row>
    <row r="253" spans="2:11" ht="20.100000000000001" hidden="1" customHeight="1" x14ac:dyDescent="0.2">
      <c r="B253" s="62">
        <f t="shared" ca="1" si="5"/>
        <v>6</v>
      </c>
      <c r="K253" s="60"/>
    </row>
    <row r="254" spans="2:11" ht="20.100000000000001" hidden="1" customHeight="1" x14ac:dyDescent="0.2">
      <c r="B254" s="62">
        <f t="shared" ca="1" si="5"/>
        <v>2</v>
      </c>
      <c r="K254" s="60"/>
    </row>
    <row r="255" spans="2:11" ht="20.100000000000001" hidden="1" customHeight="1" x14ac:dyDescent="0.2">
      <c r="B255" s="62">
        <f t="shared" ca="1" si="5"/>
        <v>7</v>
      </c>
      <c r="K255" s="60"/>
    </row>
    <row r="256" spans="2:11" ht="20.100000000000001" hidden="1" customHeight="1" x14ac:dyDescent="0.2">
      <c r="B256" s="62">
        <f t="shared" ca="1" si="5"/>
        <v>9</v>
      </c>
      <c r="K256" s="60"/>
    </row>
    <row r="257" spans="2:11" ht="20.100000000000001" hidden="1" customHeight="1" x14ac:dyDescent="0.2">
      <c r="B257" s="62">
        <f t="shared" ca="1" si="5"/>
        <v>8</v>
      </c>
      <c r="K257" s="60"/>
    </row>
    <row r="258" spans="2:11" ht="20.100000000000001" hidden="1" customHeight="1" x14ac:dyDescent="0.2">
      <c r="B258" s="62">
        <f t="shared" ca="1" si="5"/>
        <v>8</v>
      </c>
      <c r="K258" s="60"/>
    </row>
    <row r="259" spans="2:11" ht="20.100000000000001" hidden="1" customHeight="1" x14ac:dyDescent="0.2">
      <c r="B259" s="62">
        <f t="shared" ca="1" si="5"/>
        <v>1</v>
      </c>
      <c r="K259" s="60"/>
    </row>
    <row r="260" spans="2:11" ht="20.100000000000001" hidden="1" customHeight="1" x14ac:dyDescent="0.2">
      <c r="B260" s="62">
        <f t="shared" ca="1" si="5"/>
        <v>2</v>
      </c>
      <c r="K260" s="60"/>
    </row>
    <row r="261" spans="2:11" ht="20.100000000000001" hidden="1" customHeight="1" x14ac:dyDescent="0.2">
      <c r="B261" s="62">
        <f t="shared" ca="1" si="5"/>
        <v>0</v>
      </c>
      <c r="K261" s="60"/>
    </row>
    <row r="262" spans="2:11" ht="20.100000000000001" hidden="1" customHeight="1" x14ac:dyDescent="0.2">
      <c r="B262" s="62">
        <f t="shared" ca="1" si="5"/>
        <v>4</v>
      </c>
      <c r="K262" s="60"/>
    </row>
    <row r="263" spans="2:11" ht="20.100000000000001" hidden="1" customHeight="1" x14ac:dyDescent="0.2">
      <c r="B263" s="62">
        <f t="shared" ca="1" si="5"/>
        <v>3</v>
      </c>
      <c r="K263" s="60"/>
    </row>
    <row r="264" spans="2:11" ht="20.100000000000001" hidden="1" customHeight="1" x14ac:dyDescent="0.2">
      <c r="B264" s="62">
        <f t="shared" ca="1" si="5"/>
        <v>2</v>
      </c>
      <c r="K264" s="60"/>
    </row>
    <row r="265" spans="2:11" ht="20.100000000000001" hidden="1" customHeight="1" x14ac:dyDescent="0.2">
      <c r="B265" s="62">
        <f t="shared" ref="B265:B328" ca="1" si="6">RANDBETWEEN(0,9)</f>
        <v>2</v>
      </c>
      <c r="K265" s="60"/>
    </row>
    <row r="266" spans="2:11" ht="20.100000000000001" hidden="1" customHeight="1" x14ac:dyDescent="0.2">
      <c r="B266" s="62">
        <f t="shared" ca="1" si="6"/>
        <v>8</v>
      </c>
      <c r="K266" s="60"/>
    </row>
    <row r="267" spans="2:11" ht="20.100000000000001" hidden="1" customHeight="1" x14ac:dyDescent="0.2">
      <c r="B267" s="62">
        <f t="shared" ca="1" si="6"/>
        <v>7</v>
      </c>
      <c r="K267" s="60"/>
    </row>
    <row r="268" spans="2:11" ht="20.100000000000001" hidden="1" customHeight="1" x14ac:dyDescent="0.2">
      <c r="B268" s="62">
        <f t="shared" ca="1" si="6"/>
        <v>0</v>
      </c>
      <c r="K268" s="60"/>
    </row>
    <row r="269" spans="2:11" ht="20.100000000000001" hidden="1" customHeight="1" x14ac:dyDescent="0.2">
      <c r="B269" s="62">
        <f t="shared" ca="1" si="6"/>
        <v>7</v>
      </c>
      <c r="K269" s="60"/>
    </row>
    <row r="270" spans="2:11" ht="20.100000000000001" hidden="1" customHeight="1" x14ac:dyDescent="0.2">
      <c r="B270" s="62">
        <f t="shared" ca="1" si="6"/>
        <v>2</v>
      </c>
      <c r="K270" s="60"/>
    </row>
    <row r="271" spans="2:11" ht="20.100000000000001" hidden="1" customHeight="1" x14ac:dyDescent="0.2">
      <c r="B271" s="62">
        <f t="shared" ca="1" si="6"/>
        <v>9</v>
      </c>
      <c r="K271" s="60"/>
    </row>
    <row r="272" spans="2:11" ht="20.100000000000001" hidden="1" customHeight="1" x14ac:dyDescent="0.2">
      <c r="B272" s="62">
        <f t="shared" ca="1" si="6"/>
        <v>2</v>
      </c>
      <c r="K272" s="60"/>
    </row>
    <row r="273" spans="2:11" ht="20.100000000000001" hidden="1" customHeight="1" x14ac:dyDescent="0.2">
      <c r="B273" s="62">
        <f t="shared" ca="1" si="6"/>
        <v>9</v>
      </c>
      <c r="K273" s="60"/>
    </row>
    <row r="274" spans="2:11" ht="20.100000000000001" hidden="1" customHeight="1" x14ac:dyDescent="0.2">
      <c r="B274" s="62">
        <f t="shared" ca="1" si="6"/>
        <v>2</v>
      </c>
      <c r="K274" s="60"/>
    </row>
    <row r="275" spans="2:11" ht="20.100000000000001" hidden="1" customHeight="1" x14ac:dyDescent="0.2">
      <c r="B275" s="62">
        <f t="shared" ca="1" si="6"/>
        <v>7</v>
      </c>
      <c r="K275" s="60"/>
    </row>
    <row r="276" spans="2:11" ht="20.100000000000001" hidden="1" customHeight="1" x14ac:dyDescent="0.2">
      <c r="B276" s="62">
        <f t="shared" ca="1" si="6"/>
        <v>0</v>
      </c>
      <c r="K276" s="60"/>
    </row>
    <row r="277" spans="2:11" ht="20.100000000000001" hidden="1" customHeight="1" x14ac:dyDescent="0.2">
      <c r="B277" s="62">
        <f t="shared" ca="1" si="6"/>
        <v>3</v>
      </c>
      <c r="K277" s="60"/>
    </row>
    <row r="278" spans="2:11" ht="20.100000000000001" hidden="1" customHeight="1" x14ac:dyDescent="0.2">
      <c r="B278" s="62">
        <f t="shared" ca="1" si="6"/>
        <v>3</v>
      </c>
      <c r="K278" s="60"/>
    </row>
    <row r="279" spans="2:11" ht="20.100000000000001" hidden="1" customHeight="1" x14ac:dyDescent="0.2">
      <c r="B279" s="62">
        <f t="shared" ca="1" si="6"/>
        <v>8</v>
      </c>
      <c r="K279" s="60"/>
    </row>
    <row r="280" spans="2:11" ht="20.100000000000001" hidden="1" customHeight="1" x14ac:dyDescent="0.2">
      <c r="B280" s="62">
        <f t="shared" ca="1" si="6"/>
        <v>8</v>
      </c>
      <c r="K280" s="60"/>
    </row>
    <row r="281" spans="2:11" ht="20.100000000000001" hidden="1" customHeight="1" x14ac:dyDescent="0.2">
      <c r="B281" s="62">
        <f t="shared" ca="1" si="6"/>
        <v>2</v>
      </c>
      <c r="K281" s="60"/>
    </row>
    <row r="282" spans="2:11" ht="20.100000000000001" hidden="1" customHeight="1" x14ac:dyDescent="0.2">
      <c r="B282" s="62">
        <f t="shared" ca="1" si="6"/>
        <v>3</v>
      </c>
      <c r="K282" s="60"/>
    </row>
    <row r="283" spans="2:11" ht="20.100000000000001" hidden="1" customHeight="1" x14ac:dyDescent="0.2">
      <c r="B283" s="62">
        <f t="shared" ca="1" si="6"/>
        <v>7</v>
      </c>
      <c r="K283" s="60"/>
    </row>
    <row r="284" spans="2:11" ht="20.100000000000001" hidden="1" customHeight="1" x14ac:dyDescent="0.2">
      <c r="B284" s="62">
        <f t="shared" ca="1" si="6"/>
        <v>0</v>
      </c>
      <c r="K284" s="60"/>
    </row>
    <row r="285" spans="2:11" ht="20.100000000000001" hidden="1" customHeight="1" x14ac:dyDescent="0.2">
      <c r="B285" s="62">
        <f t="shared" ca="1" si="6"/>
        <v>5</v>
      </c>
      <c r="K285" s="60"/>
    </row>
    <row r="286" spans="2:11" ht="20.100000000000001" hidden="1" customHeight="1" x14ac:dyDescent="0.2">
      <c r="B286" s="62">
        <f t="shared" ca="1" si="6"/>
        <v>5</v>
      </c>
      <c r="K286" s="60"/>
    </row>
    <row r="287" spans="2:11" ht="20.100000000000001" hidden="1" customHeight="1" x14ac:dyDescent="0.2">
      <c r="B287" s="62">
        <f t="shared" ca="1" si="6"/>
        <v>5</v>
      </c>
      <c r="K287" s="60"/>
    </row>
    <row r="288" spans="2:11" ht="20.100000000000001" hidden="1" customHeight="1" x14ac:dyDescent="0.2">
      <c r="B288" s="62">
        <f t="shared" ca="1" si="6"/>
        <v>4</v>
      </c>
      <c r="K288" s="60"/>
    </row>
    <row r="289" spans="2:11" ht="20.100000000000001" hidden="1" customHeight="1" x14ac:dyDescent="0.2">
      <c r="B289" s="62">
        <f t="shared" ca="1" si="6"/>
        <v>8</v>
      </c>
      <c r="K289" s="60"/>
    </row>
    <row r="290" spans="2:11" ht="20.100000000000001" hidden="1" customHeight="1" x14ac:dyDescent="0.2">
      <c r="B290" s="62">
        <f t="shared" ca="1" si="6"/>
        <v>3</v>
      </c>
      <c r="K290" s="60"/>
    </row>
    <row r="291" spans="2:11" ht="20.100000000000001" hidden="1" customHeight="1" x14ac:dyDescent="0.2">
      <c r="B291" s="62">
        <f t="shared" ca="1" si="6"/>
        <v>1</v>
      </c>
      <c r="K291" s="60"/>
    </row>
    <row r="292" spans="2:11" ht="20.100000000000001" hidden="1" customHeight="1" x14ac:dyDescent="0.2">
      <c r="B292" s="62">
        <f t="shared" ca="1" si="6"/>
        <v>0</v>
      </c>
      <c r="K292" s="60"/>
    </row>
    <row r="293" spans="2:11" ht="20.100000000000001" hidden="1" customHeight="1" x14ac:dyDescent="0.2">
      <c r="B293" s="62">
        <f t="shared" ca="1" si="6"/>
        <v>9</v>
      </c>
      <c r="K293" s="60"/>
    </row>
    <row r="294" spans="2:11" ht="20.100000000000001" hidden="1" customHeight="1" x14ac:dyDescent="0.2">
      <c r="B294" s="62">
        <f t="shared" ca="1" si="6"/>
        <v>2</v>
      </c>
      <c r="K294" s="60"/>
    </row>
    <row r="295" spans="2:11" ht="20.100000000000001" hidden="1" customHeight="1" x14ac:dyDescent="0.2">
      <c r="B295" s="62">
        <f t="shared" ca="1" si="6"/>
        <v>4</v>
      </c>
      <c r="K295" s="60"/>
    </row>
    <row r="296" spans="2:11" ht="20.100000000000001" hidden="1" customHeight="1" x14ac:dyDescent="0.2">
      <c r="B296" s="62">
        <f t="shared" ca="1" si="6"/>
        <v>9</v>
      </c>
      <c r="K296" s="60"/>
    </row>
    <row r="297" spans="2:11" ht="20.100000000000001" hidden="1" customHeight="1" x14ac:dyDescent="0.2">
      <c r="B297" s="62">
        <f t="shared" ca="1" si="6"/>
        <v>9</v>
      </c>
      <c r="K297" s="60"/>
    </row>
    <row r="298" spans="2:11" ht="20.100000000000001" hidden="1" customHeight="1" x14ac:dyDescent="0.2">
      <c r="B298" s="62">
        <f t="shared" ca="1" si="6"/>
        <v>0</v>
      </c>
      <c r="K298" s="60"/>
    </row>
    <row r="299" spans="2:11" ht="20.100000000000001" hidden="1" customHeight="1" x14ac:dyDescent="0.2">
      <c r="B299" s="62">
        <f t="shared" ca="1" si="6"/>
        <v>3</v>
      </c>
      <c r="K299" s="60"/>
    </row>
    <row r="300" spans="2:11" ht="20.100000000000001" hidden="1" customHeight="1" x14ac:dyDescent="0.2">
      <c r="B300" s="62">
        <f t="shared" ca="1" si="6"/>
        <v>6</v>
      </c>
      <c r="K300" s="60"/>
    </row>
    <row r="301" spans="2:11" ht="20.100000000000001" hidden="1" customHeight="1" x14ac:dyDescent="0.2">
      <c r="B301" s="62">
        <f t="shared" ca="1" si="6"/>
        <v>9</v>
      </c>
      <c r="K301" s="60"/>
    </row>
    <row r="302" spans="2:11" ht="20.100000000000001" hidden="1" customHeight="1" x14ac:dyDescent="0.2">
      <c r="B302" s="62">
        <f t="shared" ca="1" si="6"/>
        <v>6</v>
      </c>
      <c r="K302" s="60"/>
    </row>
    <row r="303" spans="2:11" ht="20.100000000000001" hidden="1" customHeight="1" x14ac:dyDescent="0.2">
      <c r="B303" s="62">
        <f t="shared" ca="1" si="6"/>
        <v>6</v>
      </c>
      <c r="K303" s="60"/>
    </row>
    <row r="304" spans="2:11" ht="20.100000000000001" hidden="1" customHeight="1" x14ac:dyDescent="0.2">
      <c r="B304" s="62">
        <f t="shared" ca="1" si="6"/>
        <v>5</v>
      </c>
      <c r="K304" s="60"/>
    </row>
    <row r="305" spans="2:11" ht="20.100000000000001" hidden="1" customHeight="1" x14ac:dyDescent="0.2">
      <c r="B305" s="62">
        <f t="shared" ca="1" si="6"/>
        <v>7</v>
      </c>
      <c r="K305" s="60"/>
    </row>
    <row r="306" spans="2:11" ht="20.100000000000001" hidden="1" customHeight="1" x14ac:dyDescent="0.2">
      <c r="B306" s="62">
        <f t="shared" ca="1" si="6"/>
        <v>8</v>
      </c>
      <c r="K306" s="60"/>
    </row>
    <row r="307" spans="2:11" ht="20.100000000000001" hidden="1" customHeight="1" x14ac:dyDescent="0.2">
      <c r="B307" s="62">
        <f t="shared" ca="1" si="6"/>
        <v>6</v>
      </c>
      <c r="K307" s="60"/>
    </row>
    <row r="308" spans="2:11" ht="20.100000000000001" hidden="1" customHeight="1" x14ac:dyDescent="0.2">
      <c r="B308" s="62">
        <f t="shared" ca="1" si="6"/>
        <v>5</v>
      </c>
      <c r="K308" s="60"/>
    </row>
    <row r="309" spans="2:11" ht="20.100000000000001" hidden="1" customHeight="1" x14ac:dyDescent="0.2">
      <c r="B309" s="62">
        <f t="shared" ca="1" si="6"/>
        <v>0</v>
      </c>
      <c r="K309" s="60"/>
    </row>
    <row r="310" spans="2:11" ht="20.100000000000001" hidden="1" customHeight="1" x14ac:dyDescent="0.2">
      <c r="B310" s="62">
        <f t="shared" ca="1" si="6"/>
        <v>6</v>
      </c>
      <c r="K310" s="60"/>
    </row>
    <row r="311" spans="2:11" ht="20.100000000000001" hidden="1" customHeight="1" x14ac:dyDescent="0.2">
      <c r="B311" s="62">
        <f t="shared" ca="1" si="6"/>
        <v>7</v>
      </c>
      <c r="K311" s="60"/>
    </row>
    <row r="312" spans="2:11" ht="20.100000000000001" hidden="1" customHeight="1" x14ac:dyDescent="0.2">
      <c r="B312" s="62">
        <f t="shared" ca="1" si="6"/>
        <v>6</v>
      </c>
      <c r="K312" s="60"/>
    </row>
    <row r="313" spans="2:11" ht="20.100000000000001" hidden="1" customHeight="1" x14ac:dyDescent="0.2">
      <c r="B313" s="62">
        <f t="shared" ca="1" si="6"/>
        <v>1</v>
      </c>
      <c r="K313" s="60"/>
    </row>
    <row r="314" spans="2:11" ht="20.100000000000001" hidden="1" customHeight="1" x14ac:dyDescent="0.2">
      <c r="B314" s="62">
        <f t="shared" ca="1" si="6"/>
        <v>7</v>
      </c>
      <c r="K314" s="60"/>
    </row>
    <row r="315" spans="2:11" ht="20.100000000000001" hidden="1" customHeight="1" x14ac:dyDescent="0.2">
      <c r="B315" s="62">
        <f t="shared" ca="1" si="6"/>
        <v>0</v>
      </c>
      <c r="K315" s="60"/>
    </row>
    <row r="316" spans="2:11" ht="20.100000000000001" hidden="1" customHeight="1" x14ac:dyDescent="0.2">
      <c r="B316" s="62">
        <f t="shared" ca="1" si="6"/>
        <v>0</v>
      </c>
      <c r="K316" s="60"/>
    </row>
    <row r="317" spans="2:11" ht="20.100000000000001" hidden="1" customHeight="1" x14ac:dyDescent="0.2">
      <c r="B317" s="62">
        <f t="shared" ca="1" si="6"/>
        <v>9</v>
      </c>
      <c r="K317" s="60"/>
    </row>
    <row r="318" spans="2:11" ht="20.100000000000001" hidden="1" customHeight="1" x14ac:dyDescent="0.2">
      <c r="B318" s="62">
        <f t="shared" ca="1" si="6"/>
        <v>9</v>
      </c>
      <c r="K318" s="60"/>
    </row>
    <row r="319" spans="2:11" ht="20.100000000000001" hidden="1" customHeight="1" x14ac:dyDescent="0.2">
      <c r="B319" s="62">
        <f t="shared" ca="1" si="6"/>
        <v>2</v>
      </c>
      <c r="K319" s="60"/>
    </row>
    <row r="320" spans="2:11" ht="20.100000000000001" hidden="1" customHeight="1" x14ac:dyDescent="0.2">
      <c r="B320" s="62">
        <f t="shared" ca="1" si="6"/>
        <v>2</v>
      </c>
      <c r="K320" s="60"/>
    </row>
    <row r="321" spans="2:11" ht="20.100000000000001" hidden="1" customHeight="1" x14ac:dyDescent="0.2">
      <c r="B321" s="62">
        <f t="shared" ca="1" si="6"/>
        <v>0</v>
      </c>
      <c r="K321" s="60"/>
    </row>
    <row r="322" spans="2:11" ht="20.100000000000001" hidden="1" customHeight="1" x14ac:dyDescent="0.2">
      <c r="B322" s="62">
        <f t="shared" ca="1" si="6"/>
        <v>1</v>
      </c>
      <c r="K322" s="60"/>
    </row>
    <row r="323" spans="2:11" ht="20.100000000000001" hidden="1" customHeight="1" x14ac:dyDescent="0.2">
      <c r="B323" s="62">
        <f t="shared" ca="1" si="6"/>
        <v>5</v>
      </c>
      <c r="K323" s="60"/>
    </row>
    <row r="324" spans="2:11" ht="20.100000000000001" hidden="1" customHeight="1" x14ac:dyDescent="0.2">
      <c r="B324" s="62">
        <f t="shared" ca="1" si="6"/>
        <v>5</v>
      </c>
      <c r="K324" s="60"/>
    </row>
    <row r="325" spans="2:11" ht="20.100000000000001" hidden="1" customHeight="1" x14ac:dyDescent="0.2">
      <c r="B325" s="62">
        <f t="shared" ca="1" si="6"/>
        <v>1</v>
      </c>
      <c r="K325" s="60"/>
    </row>
    <row r="326" spans="2:11" ht="20.100000000000001" hidden="1" customHeight="1" x14ac:dyDescent="0.2">
      <c r="B326" s="62">
        <f t="shared" ca="1" si="6"/>
        <v>1</v>
      </c>
      <c r="K326" s="60"/>
    </row>
    <row r="327" spans="2:11" ht="20.100000000000001" hidden="1" customHeight="1" x14ac:dyDescent="0.2">
      <c r="B327" s="62">
        <f t="shared" ca="1" si="6"/>
        <v>6</v>
      </c>
      <c r="K327" s="60"/>
    </row>
    <row r="328" spans="2:11" ht="20.100000000000001" hidden="1" customHeight="1" x14ac:dyDescent="0.2">
      <c r="B328" s="62">
        <f t="shared" ca="1" si="6"/>
        <v>2</v>
      </c>
      <c r="K328" s="60"/>
    </row>
    <row r="329" spans="2:11" ht="20.100000000000001" hidden="1" customHeight="1" x14ac:dyDescent="0.2">
      <c r="B329" s="62">
        <f t="shared" ref="B329:B392" ca="1" si="7">RANDBETWEEN(0,9)</f>
        <v>5</v>
      </c>
      <c r="K329" s="60"/>
    </row>
    <row r="330" spans="2:11" ht="20.100000000000001" hidden="1" customHeight="1" x14ac:dyDescent="0.2">
      <c r="B330" s="62">
        <f t="shared" ca="1" si="7"/>
        <v>2</v>
      </c>
      <c r="K330" s="60"/>
    </row>
    <row r="331" spans="2:11" ht="20.100000000000001" hidden="1" customHeight="1" x14ac:dyDescent="0.2">
      <c r="B331" s="62">
        <f t="shared" ca="1" si="7"/>
        <v>7</v>
      </c>
      <c r="K331" s="60"/>
    </row>
    <row r="332" spans="2:11" ht="20.100000000000001" hidden="1" customHeight="1" x14ac:dyDescent="0.2">
      <c r="B332" s="62">
        <f t="shared" ca="1" si="7"/>
        <v>9</v>
      </c>
      <c r="K332" s="60"/>
    </row>
    <row r="333" spans="2:11" ht="20.100000000000001" hidden="1" customHeight="1" x14ac:dyDescent="0.2">
      <c r="B333" s="62">
        <f t="shared" ca="1" si="7"/>
        <v>2</v>
      </c>
      <c r="K333" s="60"/>
    </row>
    <row r="334" spans="2:11" ht="20.100000000000001" hidden="1" customHeight="1" x14ac:dyDescent="0.2">
      <c r="B334" s="62">
        <f t="shared" ca="1" si="7"/>
        <v>4</v>
      </c>
      <c r="K334" s="60"/>
    </row>
    <row r="335" spans="2:11" ht="20.100000000000001" hidden="1" customHeight="1" x14ac:dyDescent="0.2">
      <c r="B335" s="62">
        <f t="shared" ca="1" si="7"/>
        <v>1</v>
      </c>
      <c r="K335" s="60"/>
    </row>
    <row r="336" spans="2:11" ht="20.100000000000001" hidden="1" customHeight="1" x14ac:dyDescent="0.2">
      <c r="B336" s="62">
        <f t="shared" ca="1" si="7"/>
        <v>5</v>
      </c>
      <c r="K336" s="60"/>
    </row>
    <row r="337" spans="2:11" ht="20.100000000000001" hidden="1" customHeight="1" x14ac:dyDescent="0.2">
      <c r="B337" s="62">
        <f t="shared" ca="1" si="7"/>
        <v>8</v>
      </c>
      <c r="K337" s="60"/>
    </row>
    <row r="338" spans="2:11" ht="20.100000000000001" hidden="1" customHeight="1" x14ac:dyDescent="0.2">
      <c r="B338" s="62">
        <f t="shared" ca="1" si="7"/>
        <v>0</v>
      </c>
      <c r="K338" s="60"/>
    </row>
    <row r="339" spans="2:11" ht="20.100000000000001" hidden="1" customHeight="1" x14ac:dyDescent="0.2">
      <c r="B339" s="62">
        <f t="shared" ca="1" si="7"/>
        <v>4</v>
      </c>
      <c r="K339" s="60"/>
    </row>
    <row r="340" spans="2:11" ht="20.100000000000001" hidden="1" customHeight="1" x14ac:dyDescent="0.2">
      <c r="B340" s="62">
        <f t="shared" ca="1" si="7"/>
        <v>2</v>
      </c>
      <c r="K340" s="60"/>
    </row>
    <row r="341" spans="2:11" ht="20.100000000000001" hidden="1" customHeight="1" x14ac:dyDescent="0.2">
      <c r="B341" s="62">
        <f t="shared" ca="1" si="7"/>
        <v>3</v>
      </c>
      <c r="K341" s="60"/>
    </row>
    <row r="342" spans="2:11" ht="20.100000000000001" hidden="1" customHeight="1" x14ac:dyDescent="0.2">
      <c r="B342" s="62">
        <f t="shared" ca="1" si="7"/>
        <v>0</v>
      </c>
      <c r="K342" s="60"/>
    </row>
    <row r="343" spans="2:11" ht="20.100000000000001" hidden="1" customHeight="1" x14ac:dyDescent="0.2">
      <c r="B343" s="62">
        <f t="shared" ca="1" si="7"/>
        <v>8</v>
      </c>
      <c r="K343" s="60"/>
    </row>
    <row r="344" spans="2:11" ht="20.100000000000001" hidden="1" customHeight="1" x14ac:dyDescent="0.2">
      <c r="B344" s="62">
        <f t="shared" ca="1" si="7"/>
        <v>1</v>
      </c>
      <c r="K344" s="60"/>
    </row>
    <row r="345" spans="2:11" ht="20.100000000000001" hidden="1" customHeight="1" x14ac:dyDescent="0.2">
      <c r="B345" s="62">
        <f t="shared" ca="1" si="7"/>
        <v>2</v>
      </c>
      <c r="K345" s="60"/>
    </row>
    <row r="346" spans="2:11" ht="20.100000000000001" hidden="1" customHeight="1" x14ac:dyDescent="0.2">
      <c r="B346" s="62">
        <f t="shared" ca="1" si="7"/>
        <v>0</v>
      </c>
      <c r="K346" s="60"/>
    </row>
    <row r="347" spans="2:11" ht="20.100000000000001" hidden="1" customHeight="1" x14ac:dyDescent="0.2">
      <c r="B347" s="62">
        <f t="shared" ca="1" si="7"/>
        <v>3</v>
      </c>
      <c r="K347" s="60"/>
    </row>
    <row r="348" spans="2:11" ht="20.100000000000001" hidden="1" customHeight="1" x14ac:dyDescent="0.2">
      <c r="B348" s="62">
        <f t="shared" ca="1" si="7"/>
        <v>7</v>
      </c>
      <c r="K348" s="60"/>
    </row>
    <row r="349" spans="2:11" ht="20.100000000000001" hidden="1" customHeight="1" x14ac:dyDescent="0.2">
      <c r="B349" s="62">
        <f t="shared" ca="1" si="7"/>
        <v>1</v>
      </c>
      <c r="K349" s="60"/>
    </row>
    <row r="350" spans="2:11" ht="20.100000000000001" hidden="1" customHeight="1" x14ac:dyDescent="0.2">
      <c r="B350" s="62">
        <f t="shared" ca="1" si="7"/>
        <v>2</v>
      </c>
      <c r="K350" s="60"/>
    </row>
    <row r="351" spans="2:11" ht="20.100000000000001" hidden="1" customHeight="1" x14ac:dyDescent="0.2">
      <c r="B351" s="62">
        <f t="shared" ca="1" si="7"/>
        <v>4</v>
      </c>
      <c r="K351" s="60"/>
    </row>
    <row r="352" spans="2:11" ht="20.100000000000001" hidden="1" customHeight="1" x14ac:dyDescent="0.2">
      <c r="B352" s="62">
        <f t="shared" ca="1" si="7"/>
        <v>5</v>
      </c>
      <c r="K352" s="60"/>
    </row>
    <row r="353" spans="2:11" ht="20.100000000000001" hidden="1" customHeight="1" x14ac:dyDescent="0.2">
      <c r="B353" s="62">
        <f t="shared" ca="1" si="7"/>
        <v>1</v>
      </c>
      <c r="K353" s="60"/>
    </row>
    <row r="354" spans="2:11" ht="20.100000000000001" hidden="1" customHeight="1" x14ac:dyDescent="0.2">
      <c r="B354" s="62">
        <f t="shared" ca="1" si="7"/>
        <v>6</v>
      </c>
      <c r="K354" s="60"/>
    </row>
    <row r="355" spans="2:11" ht="20.100000000000001" hidden="1" customHeight="1" x14ac:dyDescent="0.2">
      <c r="B355" s="62">
        <f t="shared" ca="1" si="7"/>
        <v>9</v>
      </c>
      <c r="K355" s="60"/>
    </row>
    <row r="356" spans="2:11" ht="20.100000000000001" hidden="1" customHeight="1" x14ac:dyDescent="0.2">
      <c r="B356" s="62">
        <f t="shared" ca="1" si="7"/>
        <v>3</v>
      </c>
      <c r="K356" s="60"/>
    </row>
    <row r="357" spans="2:11" ht="20.100000000000001" hidden="1" customHeight="1" x14ac:dyDescent="0.2">
      <c r="B357" s="62">
        <f t="shared" ca="1" si="7"/>
        <v>9</v>
      </c>
      <c r="K357" s="60"/>
    </row>
    <row r="358" spans="2:11" ht="20.100000000000001" hidden="1" customHeight="1" x14ac:dyDescent="0.2">
      <c r="B358" s="62">
        <f t="shared" ca="1" si="7"/>
        <v>4</v>
      </c>
      <c r="K358" s="60"/>
    </row>
    <row r="359" spans="2:11" ht="20.100000000000001" hidden="1" customHeight="1" x14ac:dyDescent="0.2">
      <c r="B359" s="62">
        <f t="shared" ca="1" si="7"/>
        <v>9</v>
      </c>
      <c r="K359" s="60"/>
    </row>
    <row r="360" spans="2:11" ht="20.100000000000001" hidden="1" customHeight="1" x14ac:dyDescent="0.2">
      <c r="B360" s="62">
        <f t="shared" ca="1" si="7"/>
        <v>7</v>
      </c>
      <c r="K360" s="60"/>
    </row>
    <row r="361" spans="2:11" ht="20.100000000000001" hidden="1" customHeight="1" x14ac:dyDescent="0.2">
      <c r="B361" s="62">
        <f t="shared" ca="1" si="7"/>
        <v>8</v>
      </c>
      <c r="K361" s="60"/>
    </row>
    <row r="362" spans="2:11" ht="20.100000000000001" hidden="1" customHeight="1" x14ac:dyDescent="0.2">
      <c r="B362" s="62">
        <f t="shared" ca="1" si="7"/>
        <v>4</v>
      </c>
      <c r="K362" s="60"/>
    </row>
    <row r="363" spans="2:11" ht="20.100000000000001" hidden="1" customHeight="1" x14ac:dyDescent="0.2">
      <c r="B363" s="62">
        <f t="shared" ca="1" si="7"/>
        <v>7</v>
      </c>
      <c r="K363" s="60"/>
    </row>
    <row r="364" spans="2:11" ht="20.100000000000001" hidden="1" customHeight="1" x14ac:dyDescent="0.2">
      <c r="B364" s="62">
        <f t="shared" ca="1" si="7"/>
        <v>0</v>
      </c>
      <c r="K364" s="60"/>
    </row>
    <row r="365" spans="2:11" ht="20.100000000000001" hidden="1" customHeight="1" x14ac:dyDescent="0.2">
      <c r="B365" s="62">
        <f t="shared" ca="1" si="7"/>
        <v>1</v>
      </c>
      <c r="K365" s="60"/>
    </row>
    <row r="366" spans="2:11" ht="20.100000000000001" hidden="1" customHeight="1" x14ac:dyDescent="0.2">
      <c r="B366" s="62">
        <f t="shared" ca="1" si="7"/>
        <v>5</v>
      </c>
      <c r="K366" s="60"/>
    </row>
    <row r="367" spans="2:11" ht="20.100000000000001" hidden="1" customHeight="1" x14ac:dyDescent="0.2">
      <c r="B367" s="62">
        <f t="shared" ca="1" si="7"/>
        <v>9</v>
      </c>
      <c r="K367" s="60"/>
    </row>
    <row r="368" spans="2:11" ht="20.100000000000001" hidden="1" customHeight="1" x14ac:dyDescent="0.2">
      <c r="B368" s="62">
        <f t="shared" ca="1" si="7"/>
        <v>0</v>
      </c>
      <c r="K368" s="60"/>
    </row>
    <row r="369" spans="2:11" ht="20.100000000000001" hidden="1" customHeight="1" x14ac:dyDescent="0.2">
      <c r="B369" s="62">
        <f t="shared" ca="1" si="7"/>
        <v>7</v>
      </c>
      <c r="K369" s="60"/>
    </row>
    <row r="370" spans="2:11" ht="20.100000000000001" hidden="1" customHeight="1" x14ac:dyDescent="0.2">
      <c r="B370" s="62">
        <f t="shared" ca="1" si="7"/>
        <v>4</v>
      </c>
      <c r="K370" s="60"/>
    </row>
    <row r="371" spans="2:11" ht="20.100000000000001" hidden="1" customHeight="1" x14ac:dyDescent="0.2">
      <c r="B371" s="62">
        <f t="shared" ca="1" si="7"/>
        <v>3</v>
      </c>
      <c r="K371" s="60"/>
    </row>
    <row r="372" spans="2:11" ht="20.100000000000001" hidden="1" customHeight="1" x14ac:dyDescent="0.2">
      <c r="B372" s="62">
        <f t="shared" ca="1" si="7"/>
        <v>9</v>
      </c>
      <c r="K372" s="60"/>
    </row>
    <row r="373" spans="2:11" ht="20.100000000000001" hidden="1" customHeight="1" x14ac:dyDescent="0.2">
      <c r="B373" s="62">
        <f t="shared" ca="1" si="7"/>
        <v>0</v>
      </c>
      <c r="K373" s="60"/>
    </row>
    <row r="374" spans="2:11" ht="20.100000000000001" hidden="1" customHeight="1" x14ac:dyDescent="0.2">
      <c r="B374" s="62">
        <f t="shared" ca="1" si="7"/>
        <v>4</v>
      </c>
      <c r="K374" s="60"/>
    </row>
    <row r="375" spans="2:11" ht="20.100000000000001" hidden="1" customHeight="1" x14ac:dyDescent="0.2">
      <c r="B375" s="62">
        <f t="shared" ca="1" si="7"/>
        <v>3</v>
      </c>
      <c r="K375" s="60"/>
    </row>
    <row r="376" spans="2:11" ht="20.100000000000001" hidden="1" customHeight="1" x14ac:dyDescent="0.2">
      <c r="B376" s="62">
        <f t="shared" ca="1" si="7"/>
        <v>5</v>
      </c>
      <c r="K376" s="60"/>
    </row>
    <row r="377" spans="2:11" ht="20.100000000000001" hidden="1" customHeight="1" x14ac:dyDescent="0.2">
      <c r="B377" s="62">
        <f t="shared" ca="1" si="7"/>
        <v>7</v>
      </c>
      <c r="K377" s="60"/>
    </row>
    <row r="378" spans="2:11" ht="20.100000000000001" hidden="1" customHeight="1" x14ac:dyDescent="0.2">
      <c r="B378" s="62">
        <f t="shared" ca="1" si="7"/>
        <v>1</v>
      </c>
      <c r="K378" s="60"/>
    </row>
    <row r="379" spans="2:11" ht="20.100000000000001" hidden="1" customHeight="1" x14ac:dyDescent="0.2">
      <c r="B379" s="62">
        <f t="shared" ca="1" si="7"/>
        <v>1</v>
      </c>
      <c r="K379" s="60"/>
    </row>
    <row r="380" spans="2:11" ht="20.100000000000001" hidden="1" customHeight="1" x14ac:dyDescent="0.2">
      <c r="B380" s="62">
        <f t="shared" ca="1" si="7"/>
        <v>0</v>
      </c>
      <c r="K380" s="60"/>
    </row>
    <row r="381" spans="2:11" ht="20.100000000000001" hidden="1" customHeight="1" x14ac:dyDescent="0.2">
      <c r="B381" s="62">
        <f t="shared" ca="1" si="7"/>
        <v>8</v>
      </c>
      <c r="K381" s="60"/>
    </row>
    <row r="382" spans="2:11" ht="20.100000000000001" hidden="1" customHeight="1" x14ac:dyDescent="0.2">
      <c r="B382" s="62">
        <f t="shared" ca="1" si="7"/>
        <v>9</v>
      </c>
      <c r="K382" s="60"/>
    </row>
    <row r="383" spans="2:11" ht="20.100000000000001" hidden="1" customHeight="1" x14ac:dyDescent="0.2">
      <c r="B383" s="62">
        <f t="shared" ca="1" si="7"/>
        <v>5</v>
      </c>
      <c r="K383" s="60"/>
    </row>
    <row r="384" spans="2:11" ht="20.100000000000001" hidden="1" customHeight="1" x14ac:dyDescent="0.2">
      <c r="B384" s="62">
        <f t="shared" ca="1" si="7"/>
        <v>0</v>
      </c>
      <c r="K384" s="60"/>
    </row>
    <row r="385" spans="2:11" ht="20.100000000000001" hidden="1" customHeight="1" x14ac:dyDescent="0.2">
      <c r="B385" s="62">
        <f t="shared" ca="1" si="7"/>
        <v>7</v>
      </c>
      <c r="K385" s="60"/>
    </row>
    <row r="386" spans="2:11" ht="20.100000000000001" hidden="1" customHeight="1" x14ac:dyDescent="0.2">
      <c r="B386" s="62">
        <f t="shared" ca="1" si="7"/>
        <v>1</v>
      </c>
      <c r="K386" s="60"/>
    </row>
    <row r="387" spans="2:11" ht="20.100000000000001" hidden="1" customHeight="1" x14ac:dyDescent="0.2">
      <c r="B387" s="62">
        <f t="shared" ca="1" si="7"/>
        <v>3</v>
      </c>
      <c r="K387" s="60"/>
    </row>
    <row r="388" spans="2:11" ht="20.100000000000001" hidden="1" customHeight="1" x14ac:dyDescent="0.2">
      <c r="B388" s="62">
        <f t="shared" ca="1" si="7"/>
        <v>9</v>
      </c>
      <c r="K388" s="60"/>
    </row>
    <row r="389" spans="2:11" ht="20.100000000000001" hidden="1" customHeight="1" x14ac:dyDescent="0.2">
      <c r="B389" s="62">
        <f t="shared" ca="1" si="7"/>
        <v>0</v>
      </c>
      <c r="K389" s="60"/>
    </row>
    <row r="390" spans="2:11" ht="20.100000000000001" hidden="1" customHeight="1" x14ac:dyDescent="0.2">
      <c r="B390" s="62">
        <f t="shared" ca="1" si="7"/>
        <v>1</v>
      </c>
      <c r="K390" s="60"/>
    </row>
    <row r="391" spans="2:11" ht="20.100000000000001" hidden="1" customHeight="1" x14ac:dyDescent="0.2">
      <c r="B391" s="62">
        <f t="shared" ca="1" si="7"/>
        <v>3</v>
      </c>
      <c r="K391" s="60"/>
    </row>
    <row r="392" spans="2:11" ht="20.100000000000001" hidden="1" customHeight="1" x14ac:dyDescent="0.2">
      <c r="B392" s="62">
        <f t="shared" ca="1" si="7"/>
        <v>7</v>
      </c>
      <c r="K392" s="60"/>
    </row>
    <row r="393" spans="2:11" ht="20.100000000000001" hidden="1" customHeight="1" x14ac:dyDescent="0.2">
      <c r="B393" s="62">
        <f t="shared" ref="B393:B456" ca="1" si="8">RANDBETWEEN(0,9)</f>
        <v>4</v>
      </c>
      <c r="K393" s="60"/>
    </row>
    <row r="394" spans="2:11" ht="20.100000000000001" hidden="1" customHeight="1" x14ac:dyDescent="0.2">
      <c r="B394" s="62">
        <f t="shared" ca="1" si="8"/>
        <v>4</v>
      </c>
      <c r="K394" s="60"/>
    </row>
    <row r="395" spans="2:11" ht="20.100000000000001" hidden="1" customHeight="1" x14ac:dyDescent="0.2">
      <c r="B395" s="62">
        <f t="shared" ca="1" si="8"/>
        <v>9</v>
      </c>
      <c r="K395" s="60"/>
    </row>
    <row r="396" spans="2:11" ht="20.100000000000001" hidden="1" customHeight="1" x14ac:dyDescent="0.2">
      <c r="B396" s="62">
        <f t="shared" ca="1" si="8"/>
        <v>6</v>
      </c>
      <c r="K396" s="60"/>
    </row>
    <row r="397" spans="2:11" ht="20.100000000000001" hidden="1" customHeight="1" x14ac:dyDescent="0.2">
      <c r="B397" s="62">
        <f t="shared" ca="1" si="8"/>
        <v>8</v>
      </c>
      <c r="K397" s="60"/>
    </row>
    <row r="398" spans="2:11" ht="20.100000000000001" hidden="1" customHeight="1" x14ac:dyDescent="0.2">
      <c r="B398" s="62">
        <f t="shared" ca="1" si="8"/>
        <v>7</v>
      </c>
      <c r="K398" s="60"/>
    </row>
    <row r="399" spans="2:11" ht="20.100000000000001" hidden="1" customHeight="1" x14ac:dyDescent="0.2">
      <c r="B399" s="62">
        <f t="shared" ca="1" si="8"/>
        <v>3</v>
      </c>
      <c r="K399" s="60"/>
    </row>
    <row r="400" spans="2:11" ht="20.100000000000001" hidden="1" customHeight="1" x14ac:dyDescent="0.2">
      <c r="B400" s="62">
        <f t="shared" ca="1" si="8"/>
        <v>2</v>
      </c>
      <c r="K400" s="60"/>
    </row>
    <row r="401" spans="2:11" ht="20.100000000000001" hidden="1" customHeight="1" x14ac:dyDescent="0.2">
      <c r="B401" s="62">
        <f t="shared" ca="1" si="8"/>
        <v>1</v>
      </c>
      <c r="K401" s="60"/>
    </row>
    <row r="402" spans="2:11" ht="20.100000000000001" hidden="1" customHeight="1" x14ac:dyDescent="0.2">
      <c r="B402" s="62">
        <f t="shared" ca="1" si="8"/>
        <v>6</v>
      </c>
      <c r="K402" s="60"/>
    </row>
    <row r="403" spans="2:11" ht="20.100000000000001" hidden="1" customHeight="1" x14ac:dyDescent="0.2">
      <c r="B403" s="62">
        <f t="shared" ca="1" si="8"/>
        <v>4</v>
      </c>
      <c r="K403" s="60"/>
    </row>
    <row r="404" spans="2:11" ht="20.100000000000001" hidden="1" customHeight="1" x14ac:dyDescent="0.2">
      <c r="B404" s="62">
        <f t="shared" ca="1" si="8"/>
        <v>8</v>
      </c>
      <c r="K404" s="60"/>
    </row>
    <row r="405" spans="2:11" ht="20.100000000000001" hidden="1" customHeight="1" x14ac:dyDescent="0.2">
      <c r="B405" s="62">
        <f t="shared" ca="1" si="8"/>
        <v>4</v>
      </c>
      <c r="K405" s="60"/>
    </row>
    <row r="406" spans="2:11" ht="20.100000000000001" hidden="1" customHeight="1" x14ac:dyDescent="0.2">
      <c r="B406" s="62">
        <f t="shared" ca="1" si="8"/>
        <v>0</v>
      </c>
      <c r="K406" s="60"/>
    </row>
    <row r="407" spans="2:11" ht="20.100000000000001" hidden="1" customHeight="1" x14ac:dyDescent="0.2">
      <c r="B407" s="62">
        <f t="shared" ca="1" si="8"/>
        <v>1</v>
      </c>
      <c r="K407" s="60"/>
    </row>
    <row r="408" spans="2:11" ht="20.100000000000001" hidden="1" customHeight="1" x14ac:dyDescent="0.2">
      <c r="B408" s="62">
        <f t="shared" ca="1" si="8"/>
        <v>0</v>
      </c>
      <c r="K408" s="60"/>
    </row>
    <row r="409" spans="2:11" ht="20.100000000000001" hidden="1" customHeight="1" x14ac:dyDescent="0.2">
      <c r="B409" s="62">
        <f t="shared" ca="1" si="8"/>
        <v>5</v>
      </c>
      <c r="K409" s="60"/>
    </row>
    <row r="410" spans="2:11" ht="20.100000000000001" hidden="1" customHeight="1" x14ac:dyDescent="0.2">
      <c r="B410" s="62">
        <f t="shared" ca="1" si="8"/>
        <v>2</v>
      </c>
      <c r="K410" s="60"/>
    </row>
    <row r="411" spans="2:11" ht="20.100000000000001" hidden="1" customHeight="1" x14ac:dyDescent="0.2">
      <c r="B411" s="62">
        <f t="shared" ca="1" si="8"/>
        <v>0</v>
      </c>
      <c r="K411" s="60"/>
    </row>
    <row r="412" spans="2:11" ht="20.100000000000001" hidden="1" customHeight="1" x14ac:dyDescent="0.2">
      <c r="B412" s="62">
        <f t="shared" ca="1" si="8"/>
        <v>9</v>
      </c>
      <c r="K412" s="60"/>
    </row>
    <row r="413" spans="2:11" ht="20.100000000000001" hidden="1" customHeight="1" x14ac:dyDescent="0.2">
      <c r="B413" s="62">
        <f t="shared" ca="1" si="8"/>
        <v>8</v>
      </c>
      <c r="K413" s="60"/>
    </row>
    <row r="414" spans="2:11" ht="20.100000000000001" hidden="1" customHeight="1" x14ac:dyDescent="0.2">
      <c r="B414" s="62">
        <f t="shared" ca="1" si="8"/>
        <v>3</v>
      </c>
      <c r="K414" s="60"/>
    </row>
    <row r="415" spans="2:11" ht="20.100000000000001" hidden="1" customHeight="1" x14ac:dyDescent="0.2">
      <c r="B415" s="62">
        <f t="shared" ca="1" si="8"/>
        <v>3</v>
      </c>
      <c r="K415" s="60"/>
    </row>
    <row r="416" spans="2:11" ht="20.100000000000001" hidden="1" customHeight="1" x14ac:dyDescent="0.2">
      <c r="B416" s="62">
        <f t="shared" ca="1" si="8"/>
        <v>4</v>
      </c>
      <c r="K416" s="60"/>
    </row>
    <row r="417" spans="2:11" ht="20.100000000000001" hidden="1" customHeight="1" x14ac:dyDescent="0.2">
      <c r="B417" s="62">
        <f t="shared" ca="1" si="8"/>
        <v>6</v>
      </c>
      <c r="K417" s="60"/>
    </row>
    <row r="418" spans="2:11" ht="20.100000000000001" hidden="1" customHeight="1" x14ac:dyDescent="0.2">
      <c r="B418" s="62">
        <f t="shared" ca="1" si="8"/>
        <v>3</v>
      </c>
      <c r="K418" s="60"/>
    </row>
    <row r="419" spans="2:11" ht="20.100000000000001" hidden="1" customHeight="1" x14ac:dyDescent="0.2">
      <c r="B419" s="62">
        <f t="shared" ca="1" si="8"/>
        <v>7</v>
      </c>
      <c r="K419" s="60"/>
    </row>
    <row r="420" spans="2:11" ht="20.100000000000001" hidden="1" customHeight="1" x14ac:dyDescent="0.2">
      <c r="B420" s="62">
        <f t="shared" ca="1" si="8"/>
        <v>0</v>
      </c>
      <c r="K420" s="60"/>
    </row>
    <row r="421" spans="2:11" ht="20.100000000000001" hidden="1" customHeight="1" x14ac:dyDescent="0.2">
      <c r="B421" s="62">
        <f t="shared" ca="1" si="8"/>
        <v>7</v>
      </c>
      <c r="K421" s="60"/>
    </row>
    <row r="422" spans="2:11" ht="20.100000000000001" hidden="1" customHeight="1" x14ac:dyDescent="0.2">
      <c r="B422" s="62">
        <f t="shared" ca="1" si="8"/>
        <v>4</v>
      </c>
      <c r="K422" s="60"/>
    </row>
    <row r="423" spans="2:11" ht="20.100000000000001" hidden="1" customHeight="1" x14ac:dyDescent="0.2">
      <c r="B423" s="62">
        <f t="shared" ca="1" si="8"/>
        <v>3</v>
      </c>
      <c r="K423" s="60"/>
    </row>
    <row r="424" spans="2:11" ht="20.100000000000001" hidden="1" customHeight="1" x14ac:dyDescent="0.2">
      <c r="B424" s="62">
        <f t="shared" ca="1" si="8"/>
        <v>5</v>
      </c>
      <c r="K424" s="60"/>
    </row>
    <row r="425" spans="2:11" ht="20.100000000000001" hidden="1" customHeight="1" x14ac:dyDescent="0.2">
      <c r="B425" s="62">
        <f t="shared" ca="1" si="8"/>
        <v>6</v>
      </c>
      <c r="K425" s="60"/>
    </row>
    <row r="426" spans="2:11" ht="20.100000000000001" hidden="1" customHeight="1" x14ac:dyDescent="0.2">
      <c r="B426" s="62">
        <f t="shared" ca="1" si="8"/>
        <v>0</v>
      </c>
      <c r="K426" s="60"/>
    </row>
    <row r="427" spans="2:11" ht="20.100000000000001" hidden="1" customHeight="1" x14ac:dyDescent="0.2">
      <c r="B427" s="62">
        <f t="shared" ca="1" si="8"/>
        <v>1</v>
      </c>
      <c r="K427" s="60"/>
    </row>
    <row r="428" spans="2:11" ht="20.100000000000001" hidden="1" customHeight="1" x14ac:dyDescent="0.2">
      <c r="B428" s="62">
        <f t="shared" ca="1" si="8"/>
        <v>9</v>
      </c>
      <c r="K428" s="60"/>
    </row>
    <row r="429" spans="2:11" ht="20.100000000000001" hidden="1" customHeight="1" x14ac:dyDescent="0.2">
      <c r="B429" s="62">
        <f t="shared" ca="1" si="8"/>
        <v>9</v>
      </c>
      <c r="K429" s="60"/>
    </row>
    <row r="430" spans="2:11" ht="20.100000000000001" hidden="1" customHeight="1" x14ac:dyDescent="0.2">
      <c r="B430" s="62">
        <f t="shared" ca="1" si="8"/>
        <v>2</v>
      </c>
      <c r="K430" s="60"/>
    </row>
    <row r="431" spans="2:11" ht="20.100000000000001" hidden="1" customHeight="1" x14ac:dyDescent="0.2">
      <c r="B431" s="62">
        <f t="shared" ca="1" si="8"/>
        <v>4</v>
      </c>
      <c r="K431" s="60"/>
    </row>
    <row r="432" spans="2:11" ht="20.100000000000001" hidden="1" customHeight="1" x14ac:dyDescent="0.2">
      <c r="B432" s="62">
        <f t="shared" ca="1" si="8"/>
        <v>9</v>
      </c>
      <c r="K432" s="60"/>
    </row>
    <row r="433" spans="2:11" ht="20.100000000000001" hidden="1" customHeight="1" x14ac:dyDescent="0.2">
      <c r="B433" s="62">
        <f t="shared" ca="1" si="8"/>
        <v>8</v>
      </c>
      <c r="K433" s="60"/>
    </row>
    <row r="434" spans="2:11" ht="20.100000000000001" hidden="1" customHeight="1" x14ac:dyDescent="0.2">
      <c r="B434" s="62">
        <f t="shared" ca="1" si="8"/>
        <v>5</v>
      </c>
      <c r="K434" s="60"/>
    </row>
    <row r="435" spans="2:11" ht="20.100000000000001" hidden="1" customHeight="1" x14ac:dyDescent="0.2">
      <c r="B435" s="62">
        <f t="shared" ca="1" si="8"/>
        <v>3</v>
      </c>
      <c r="K435" s="60"/>
    </row>
    <row r="436" spans="2:11" ht="20.100000000000001" hidden="1" customHeight="1" x14ac:dyDescent="0.2">
      <c r="B436" s="62">
        <f t="shared" ca="1" si="8"/>
        <v>6</v>
      </c>
      <c r="K436" s="60"/>
    </row>
    <row r="437" spans="2:11" ht="20.100000000000001" hidden="1" customHeight="1" x14ac:dyDescent="0.2">
      <c r="B437" s="62">
        <f t="shared" ca="1" si="8"/>
        <v>4</v>
      </c>
      <c r="K437" s="60"/>
    </row>
    <row r="438" spans="2:11" ht="20.100000000000001" hidden="1" customHeight="1" x14ac:dyDescent="0.2">
      <c r="B438" s="62">
        <f t="shared" ca="1" si="8"/>
        <v>7</v>
      </c>
      <c r="K438" s="60"/>
    </row>
    <row r="439" spans="2:11" ht="20.100000000000001" hidden="1" customHeight="1" x14ac:dyDescent="0.2">
      <c r="B439" s="62">
        <f t="shared" ca="1" si="8"/>
        <v>5</v>
      </c>
      <c r="K439" s="60"/>
    </row>
    <row r="440" spans="2:11" ht="20.100000000000001" hidden="1" customHeight="1" x14ac:dyDescent="0.2">
      <c r="B440" s="62">
        <f t="shared" ca="1" si="8"/>
        <v>2</v>
      </c>
      <c r="K440" s="60"/>
    </row>
    <row r="441" spans="2:11" ht="20.100000000000001" hidden="1" customHeight="1" x14ac:dyDescent="0.2">
      <c r="B441" s="62">
        <f t="shared" ca="1" si="8"/>
        <v>8</v>
      </c>
      <c r="K441" s="60"/>
    </row>
    <row r="442" spans="2:11" ht="20.100000000000001" hidden="1" customHeight="1" x14ac:dyDescent="0.2">
      <c r="B442" s="62">
        <f t="shared" ca="1" si="8"/>
        <v>8</v>
      </c>
      <c r="K442" s="60"/>
    </row>
    <row r="443" spans="2:11" ht="20.100000000000001" hidden="1" customHeight="1" x14ac:dyDescent="0.2">
      <c r="B443" s="62">
        <f t="shared" ca="1" si="8"/>
        <v>3</v>
      </c>
      <c r="K443" s="60"/>
    </row>
    <row r="444" spans="2:11" ht="20.100000000000001" hidden="1" customHeight="1" x14ac:dyDescent="0.2">
      <c r="B444" s="62">
        <f t="shared" ca="1" si="8"/>
        <v>1</v>
      </c>
      <c r="K444" s="60"/>
    </row>
    <row r="445" spans="2:11" ht="20.100000000000001" hidden="1" customHeight="1" x14ac:dyDescent="0.2">
      <c r="B445" s="62">
        <f t="shared" ca="1" si="8"/>
        <v>2</v>
      </c>
      <c r="K445" s="60"/>
    </row>
    <row r="446" spans="2:11" ht="20.100000000000001" hidden="1" customHeight="1" x14ac:dyDescent="0.2">
      <c r="B446" s="62">
        <f t="shared" ca="1" si="8"/>
        <v>8</v>
      </c>
      <c r="K446" s="60"/>
    </row>
    <row r="447" spans="2:11" ht="20.100000000000001" hidden="1" customHeight="1" x14ac:dyDescent="0.2">
      <c r="B447" s="62">
        <f t="shared" ca="1" si="8"/>
        <v>9</v>
      </c>
      <c r="K447" s="60"/>
    </row>
    <row r="448" spans="2:11" ht="20.100000000000001" hidden="1" customHeight="1" x14ac:dyDescent="0.2">
      <c r="B448" s="62">
        <f t="shared" ca="1" si="8"/>
        <v>2</v>
      </c>
      <c r="K448" s="60"/>
    </row>
    <row r="449" spans="2:11" ht="20.100000000000001" hidden="1" customHeight="1" x14ac:dyDescent="0.2">
      <c r="B449" s="62">
        <f t="shared" ca="1" si="8"/>
        <v>8</v>
      </c>
      <c r="K449" s="60"/>
    </row>
    <row r="450" spans="2:11" ht="20.100000000000001" hidden="1" customHeight="1" x14ac:dyDescent="0.2">
      <c r="B450" s="62">
        <f t="shared" ca="1" si="8"/>
        <v>7</v>
      </c>
      <c r="K450" s="60"/>
    </row>
    <row r="451" spans="2:11" ht="20.100000000000001" hidden="1" customHeight="1" x14ac:dyDescent="0.2">
      <c r="B451" s="62">
        <f t="shared" ca="1" si="8"/>
        <v>1</v>
      </c>
      <c r="K451" s="60"/>
    </row>
    <row r="452" spans="2:11" ht="20.100000000000001" hidden="1" customHeight="1" x14ac:dyDescent="0.2">
      <c r="B452" s="62">
        <f t="shared" ca="1" si="8"/>
        <v>4</v>
      </c>
      <c r="K452" s="60"/>
    </row>
    <row r="453" spans="2:11" ht="20.100000000000001" hidden="1" customHeight="1" x14ac:dyDescent="0.2">
      <c r="B453" s="62">
        <f t="shared" ca="1" si="8"/>
        <v>6</v>
      </c>
      <c r="K453" s="60"/>
    </row>
    <row r="454" spans="2:11" ht="20.100000000000001" hidden="1" customHeight="1" x14ac:dyDescent="0.2">
      <c r="B454" s="62">
        <f t="shared" ca="1" si="8"/>
        <v>0</v>
      </c>
      <c r="K454" s="60"/>
    </row>
    <row r="455" spans="2:11" ht="20.100000000000001" hidden="1" customHeight="1" x14ac:dyDescent="0.2">
      <c r="B455" s="62">
        <f t="shared" ca="1" si="8"/>
        <v>0</v>
      </c>
      <c r="K455" s="60"/>
    </row>
    <row r="456" spans="2:11" ht="20.100000000000001" hidden="1" customHeight="1" x14ac:dyDescent="0.2">
      <c r="B456" s="62">
        <f t="shared" ca="1" si="8"/>
        <v>5</v>
      </c>
      <c r="K456" s="60"/>
    </row>
    <row r="457" spans="2:11" ht="20.100000000000001" hidden="1" customHeight="1" x14ac:dyDescent="0.2">
      <c r="B457" s="62">
        <f t="shared" ref="B457:B520" ca="1" si="9">RANDBETWEEN(0,9)</f>
        <v>0</v>
      </c>
      <c r="K457" s="60"/>
    </row>
    <row r="458" spans="2:11" ht="20.100000000000001" hidden="1" customHeight="1" x14ac:dyDescent="0.2">
      <c r="B458" s="62">
        <f t="shared" ca="1" si="9"/>
        <v>2</v>
      </c>
      <c r="K458" s="60"/>
    </row>
    <row r="459" spans="2:11" ht="20.100000000000001" hidden="1" customHeight="1" x14ac:dyDescent="0.2">
      <c r="B459" s="62">
        <f t="shared" ca="1" si="9"/>
        <v>5</v>
      </c>
      <c r="K459" s="60"/>
    </row>
    <row r="460" spans="2:11" ht="20.100000000000001" hidden="1" customHeight="1" x14ac:dyDescent="0.2">
      <c r="B460" s="62">
        <f t="shared" ca="1" si="9"/>
        <v>2</v>
      </c>
      <c r="K460" s="60"/>
    </row>
    <row r="461" spans="2:11" ht="20.100000000000001" hidden="1" customHeight="1" x14ac:dyDescent="0.2">
      <c r="B461" s="62">
        <f t="shared" ca="1" si="9"/>
        <v>9</v>
      </c>
      <c r="K461" s="60"/>
    </row>
    <row r="462" spans="2:11" ht="20.100000000000001" hidden="1" customHeight="1" x14ac:dyDescent="0.2">
      <c r="B462" s="62">
        <f t="shared" ca="1" si="9"/>
        <v>7</v>
      </c>
      <c r="K462" s="60"/>
    </row>
    <row r="463" spans="2:11" ht="20.100000000000001" hidden="1" customHeight="1" x14ac:dyDescent="0.2">
      <c r="B463" s="62">
        <f t="shared" ca="1" si="9"/>
        <v>1</v>
      </c>
      <c r="K463" s="60"/>
    </row>
    <row r="464" spans="2:11" ht="20.100000000000001" hidden="1" customHeight="1" x14ac:dyDescent="0.2">
      <c r="B464" s="62">
        <f t="shared" ca="1" si="9"/>
        <v>4</v>
      </c>
      <c r="K464" s="60"/>
    </row>
    <row r="465" spans="2:11" ht="20.100000000000001" hidden="1" customHeight="1" x14ac:dyDescent="0.2">
      <c r="B465" s="62">
        <f t="shared" ca="1" si="9"/>
        <v>5</v>
      </c>
      <c r="K465" s="60"/>
    </row>
    <row r="466" spans="2:11" ht="20.100000000000001" hidden="1" customHeight="1" x14ac:dyDescent="0.2">
      <c r="B466" s="62">
        <f t="shared" ca="1" si="9"/>
        <v>5</v>
      </c>
      <c r="K466" s="60"/>
    </row>
    <row r="467" spans="2:11" ht="20.100000000000001" hidden="1" customHeight="1" x14ac:dyDescent="0.2">
      <c r="B467" s="62">
        <f t="shared" ca="1" si="9"/>
        <v>9</v>
      </c>
      <c r="K467" s="60"/>
    </row>
    <row r="468" spans="2:11" ht="20.100000000000001" hidden="1" customHeight="1" x14ac:dyDescent="0.2">
      <c r="B468" s="62">
        <f t="shared" ca="1" si="9"/>
        <v>6</v>
      </c>
      <c r="K468" s="60"/>
    </row>
    <row r="469" spans="2:11" ht="20.100000000000001" hidden="1" customHeight="1" x14ac:dyDescent="0.2">
      <c r="B469" s="62">
        <f t="shared" ca="1" si="9"/>
        <v>5</v>
      </c>
      <c r="K469" s="60"/>
    </row>
    <row r="470" spans="2:11" ht="20.100000000000001" hidden="1" customHeight="1" x14ac:dyDescent="0.2">
      <c r="B470" s="62">
        <f t="shared" ca="1" si="9"/>
        <v>4</v>
      </c>
      <c r="K470" s="60"/>
    </row>
    <row r="471" spans="2:11" ht="20.100000000000001" hidden="1" customHeight="1" x14ac:dyDescent="0.2">
      <c r="B471" s="62">
        <f t="shared" ca="1" si="9"/>
        <v>0</v>
      </c>
      <c r="K471" s="60"/>
    </row>
    <row r="472" spans="2:11" ht="20.100000000000001" hidden="1" customHeight="1" x14ac:dyDescent="0.2">
      <c r="B472" s="62">
        <f t="shared" ca="1" si="9"/>
        <v>8</v>
      </c>
      <c r="K472" s="60"/>
    </row>
    <row r="473" spans="2:11" ht="20.100000000000001" hidden="1" customHeight="1" x14ac:dyDescent="0.2">
      <c r="B473" s="62">
        <f t="shared" ca="1" si="9"/>
        <v>2</v>
      </c>
      <c r="K473" s="60"/>
    </row>
    <row r="474" spans="2:11" ht="20.100000000000001" hidden="1" customHeight="1" x14ac:dyDescent="0.2">
      <c r="B474" s="62">
        <f t="shared" ca="1" si="9"/>
        <v>2</v>
      </c>
      <c r="K474" s="60"/>
    </row>
    <row r="475" spans="2:11" ht="20.100000000000001" hidden="1" customHeight="1" x14ac:dyDescent="0.2">
      <c r="B475" s="62">
        <f t="shared" ca="1" si="9"/>
        <v>2</v>
      </c>
      <c r="K475" s="60"/>
    </row>
    <row r="476" spans="2:11" ht="20.100000000000001" hidden="1" customHeight="1" x14ac:dyDescent="0.2">
      <c r="B476" s="62">
        <f t="shared" ca="1" si="9"/>
        <v>4</v>
      </c>
      <c r="K476" s="60"/>
    </row>
    <row r="477" spans="2:11" ht="20.100000000000001" hidden="1" customHeight="1" x14ac:dyDescent="0.2">
      <c r="B477" s="62">
        <f t="shared" ca="1" si="9"/>
        <v>2</v>
      </c>
      <c r="K477" s="60"/>
    </row>
    <row r="478" spans="2:11" ht="20.100000000000001" hidden="1" customHeight="1" x14ac:dyDescent="0.2">
      <c r="B478" s="62">
        <f t="shared" ca="1" si="9"/>
        <v>8</v>
      </c>
      <c r="K478" s="60"/>
    </row>
    <row r="479" spans="2:11" ht="20.100000000000001" hidden="1" customHeight="1" x14ac:dyDescent="0.2">
      <c r="B479" s="62">
        <f t="shared" ca="1" si="9"/>
        <v>8</v>
      </c>
      <c r="K479" s="60"/>
    </row>
    <row r="480" spans="2:11" ht="20.100000000000001" hidden="1" customHeight="1" x14ac:dyDescent="0.2">
      <c r="B480" s="62">
        <f t="shared" ca="1" si="9"/>
        <v>7</v>
      </c>
      <c r="K480" s="60"/>
    </row>
    <row r="481" spans="2:11" ht="20.100000000000001" hidden="1" customHeight="1" x14ac:dyDescent="0.2">
      <c r="B481" s="62">
        <f t="shared" ca="1" si="9"/>
        <v>1</v>
      </c>
      <c r="K481" s="60"/>
    </row>
    <row r="482" spans="2:11" ht="20.100000000000001" hidden="1" customHeight="1" x14ac:dyDescent="0.2">
      <c r="B482" s="62">
        <f t="shared" ca="1" si="9"/>
        <v>1</v>
      </c>
      <c r="K482" s="60"/>
    </row>
    <row r="483" spans="2:11" ht="20.100000000000001" hidden="1" customHeight="1" x14ac:dyDescent="0.2">
      <c r="B483" s="62">
        <f t="shared" ca="1" si="9"/>
        <v>2</v>
      </c>
      <c r="K483" s="60"/>
    </row>
    <row r="484" spans="2:11" ht="20.100000000000001" hidden="1" customHeight="1" x14ac:dyDescent="0.2">
      <c r="B484" s="62">
        <f t="shared" ca="1" si="9"/>
        <v>4</v>
      </c>
      <c r="K484" s="60"/>
    </row>
    <row r="485" spans="2:11" ht="20.100000000000001" hidden="1" customHeight="1" x14ac:dyDescent="0.2">
      <c r="B485" s="62">
        <f t="shared" ca="1" si="9"/>
        <v>6</v>
      </c>
      <c r="K485" s="60"/>
    </row>
    <row r="486" spans="2:11" ht="20.100000000000001" hidden="1" customHeight="1" x14ac:dyDescent="0.2">
      <c r="B486" s="62">
        <f t="shared" ca="1" si="9"/>
        <v>6</v>
      </c>
      <c r="K486" s="60"/>
    </row>
    <row r="487" spans="2:11" ht="20.100000000000001" hidden="1" customHeight="1" x14ac:dyDescent="0.2">
      <c r="B487" s="62">
        <f t="shared" ca="1" si="9"/>
        <v>5</v>
      </c>
      <c r="K487" s="60"/>
    </row>
    <row r="488" spans="2:11" ht="20.100000000000001" hidden="1" customHeight="1" x14ac:dyDescent="0.2">
      <c r="B488" s="62">
        <f t="shared" ca="1" si="9"/>
        <v>5</v>
      </c>
      <c r="K488" s="60"/>
    </row>
    <row r="489" spans="2:11" ht="20.100000000000001" hidden="1" customHeight="1" x14ac:dyDescent="0.2">
      <c r="B489" s="62">
        <f t="shared" ca="1" si="9"/>
        <v>0</v>
      </c>
      <c r="K489" s="60"/>
    </row>
    <row r="490" spans="2:11" ht="20.100000000000001" hidden="1" customHeight="1" x14ac:dyDescent="0.2">
      <c r="B490" s="62">
        <f t="shared" ca="1" si="9"/>
        <v>5</v>
      </c>
      <c r="K490" s="60"/>
    </row>
    <row r="491" spans="2:11" ht="20.100000000000001" hidden="1" customHeight="1" x14ac:dyDescent="0.2">
      <c r="B491" s="62">
        <f t="shared" ca="1" si="9"/>
        <v>1</v>
      </c>
      <c r="K491" s="60"/>
    </row>
    <row r="492" spans="2:11" ht="20.100000000000001" hidden="1" customHeight="1" x14ac:dyDescent="0.2">
      <c r="B492" s="62">
        <f t="shared" ca="1" si="9"/>
        <v>9</v>
      </c>
      <c r="K492" s="60"/>
    </row>
    <row r="493" spans="2:11" ht="20.100000000000001" hidden="1" customHeight="1" x14ac:dyDescent="0.2">
      <c r="B493" s="62">
        <f t="shared" ca="1" si="9"/>
        <v>6</v>
      </c>
      <c r="K493" s="60"/>
    </row>
    <row r="494" spans="2:11" ht="20.100000000000001" hidden="1" customHeight="1" x14ac:dyDescent="0.2">
      <c r="B494" s="62">
        <f t="shared" ca="1" si="9"/>
        <v>1</v>
      </c>
      <c r="K494" s="60"/>
    </row>
    <row r="495" spans="2:11" ht="20.100000000000001" hidden="1" customHeight="1" x14ac:dyDescent="0.2">
      <c r="B495" s="62">
        <f t="shared" ca="1" si="9"/>
        <v>4</v>
      </c>
      <c r="K495" s="60"/>
    </row>
    <row r="496" spans="2:11" ht="20.100000000000001" hidden="1" customHeight="1" x14ac:dyDescent="0.2">
      <c r="B496" s="62">
        <f t="shared" ca="1" si="9"/>
        <v>0</v>
      </c>
      <c r="K496" s="60"/>
    </row>
    <row r="497" spans="2:11" ht="20.100000000000001" hidden="1" customHeight="1" x14ac:dyDescent="0.2">
      <c r="B497" s="62">
        <f t="shared" ca="1" si="9"/>
        <v>4</v>
      </c>
      <c r="K497" s="60"/>
    </row>
    <row r="498" spans="2:11" ht="20.100000000000001" hidden="1" customHeight="1" x14ac:dyDescent="0.2">
      <c r="B498" s="62">
        <f t="shared" ca="1" si="9"/>
        <v>1</v>
      </c>
      <c r="K498" s="60"/>
    </row>
    <row r="499" spans="2:11" ht="20.100000000000001" hidden="1" customHeight="1" x14ac:dyDescent="0.2">
      <c r="B499" s="62">
        <f t="shared" ca="1" si="9"/>
        <v>4</v>
      </c>
      <c r="K499" s="60"/>
    </row>
    <row r="500" spans="2:11" ht="20.100000000000001" hidden="1" customHeight="1" x14ac:dyDescent="0.2">
      <c r="B500" s="62">
        <f t="shared" ca="1" si="9"/>
        <v>1</v>
      </c>
      <c r="K500" s="60"/>
    </row>
    <row r="501" spans="2:11" ht="20.100000000000001" hidden="1" customHeight="1" x14ac:dyDescent="0.2">
      <c r="B501" s="62">
        <f t="shared" ca="1" si="9"/>
        <v>4</v>
      </c>
      <c r="K501" s="60"/>
    </row>
    <row r="502" spans="2:11" ht="20.100000000000001" hidden="1" customHeight="1" x14ac:dyDescent="0.2">
      <c r="B502" s="62">
        <f t="shared" ca="1" si="9"/>
        <v>7</v>
      </c>
      <c r="K502" s="60"/>
    </row>
    <row r="503" spans="2:11" ht="20.100000000000001" hidden="1" customHeight="1" x14ac:dyDescent="0.2">
      <c r="B503" s="62">
        <f t="shared" ca="1" si="9"/>
        <v>0</v>
      </c>
      <c r="K503" s="60"/>
    </row>
    <row r="504" spans="2:11" ht="20.100000000000001" hidden="1" customHeight="1" x14ac:dyDescent="0.2">
      <c r="B504" s="62">
        <f t="shared" ca="1" si="9"/>
        <v>1</v>
      </c>
      <c r="K504" s="60"/>
    </row>
    <row r="505" spans="2:11" ht="20.100000000000001" hidden="1" customHeight="1" x14ac:dyDescent="0.2">
      <c r="B505" s="62">
        <f t="shared" ca="1" si="9"/>
        <v>8</v>
      </c>
      <c r="K505" s="60"/>
    </row>
    <row r="506" spans="2:11" ht="20.100000000000001" hidden="1" customHeight="1" x14ac:dyDescent="0.2">
      <c r="B506" s="62">
        <f t="shared" ca="1" si="9"/>
        <v>8</v>
      </c>
      <c r="K506" s="60"/>
    </row>
    <row r="507" spans="2:11" ht="20.100000000000001" hidden="1" customHeight="1" x14ac:dyDescent="0.2">
      <c r="B507" s="62">
        <f t="shared" ca="1" si="9"/>
        <v>4</v>
      </c>
      <c r="K507" s="60"/>
    </row>
    <row r="508" spans="2:11" ht="20.100000000000001" hidden="1" customHeight="1" x14ac:dyDescent="0.2">
      <c r="B508" s="62">
        <f t="shared" ca="1" si="9"/>
        <v>6</v>
      </c>
      <c r="K508" s="60"/>
    </row>
    <row r="509" spans="2:11" ht="20.100000000000001" hidden="1" customHeight="1" x14ac:dyDescent="0.2">
      <c r="B509" s="62">
        <f t="shared" ca="1" si="9"/>
        <v>8</v>
      </c>
      <c r="K509" s="60"/>
    </row>
    <row r="510" spans="2:11" ht="20.100000000000001" hidden="1" customHeight="1" x14ac:dyDescent="0.2">
      <c r="B510" s="62">
        <f t="shared" ca="1" si="9"/>
        <v>2</v>
      </c>
      <c r="K510" s="60"/>
    </row>
    <row r="511" spans="2:11" ht="20.100000000000001" hidden="1" customHeight="1" x14ac:dyDescent="0.2">
      <c r="B511" s="62">
        <f t="shared" ca="1" si="9"/>
        <v>7</v>
      </c>
      <c r="K511" s="60"/>
    </row>
    <row r="512" spans="2:11" ht="20.100000000000001" hidden="1" customHeight="1" x14ac:dyDescent="0.2">
      <c r="B512" s="62">
        <f t="shared" ca="1" si="9"/>
        <v>6</v>
      </c>
      <c r="K512" s="60"/>
    </row>
    <row r="513" spans="2:11" ht="20.100000000000001" hidden="1" customHeight="1" x14ac:dyDescent="0.2">
      <c r="B513" s="62">
        <f t="shared" ca="1" si="9"/>
        <v>7</v>
      </c>
      <c r="K513" s="60"/>
    </row>
    <row r="514" spans="2:11" ht="20.100000000000001" hidden="1" customHeight="1" x14ac:dyDescent="0.2">
      <c r="B514" s="62">
        <f t="shared" ca="1" si="9"/>
        <v>3</v>
      </c>
      <c r="K514" s="60"/>
    </row>
    <row r="515" spans="2:11" ht="20.100000000000001" hidden="1" customHeight="1" x14ac:dyDescent="0.2">
      <c r="B515" s="62">
        <f t="shared" ca="1" si="9"/>
        <v>6</v>
      </c>
      <c r="K515" s="60"/>
    </row>
    <row r="516" spans="2:11" ht="20.100000000000001" hidden="1" customHeight="1" x14ac:dyDescent="0.2">
      <c r="B516" s="62">
        <f t="shared" ca="1" si="9"/>
        <v>1</v>
      </c>
      <c r="K516" s="60"/>
    </row>
    <row r="517" spans="2:11" ht="20.100000000000001" hidden="1" customHeight="1" x14ac:dyDescent="0.2">
      <c r="B517" s="62">
        <f t="shared" ca="1" si="9"/>
        <v>3</v>
      </c>
      <c r="K517" s="60"/>
    </row>
    <row r="518" spans="2:11" ht="20.100000000000001" hidden="1" customHeight="1" x14ac:dyDescent="0.2">
      <c r="B518" s="62">
        <f t="shared" ca="1" si="9"/>
        <v>1</v>
      </c>
      <c r="K518" s="60"/>
    </row>
    <row r="519" spans="2:11" ht="20.100000000000001" hidden="1" customHeight="1" x14ac:dyDescent="0.2">
      <c r="B519" s="62">
        <f t="shared" ca="1" si="9"/>
        <v>2</v>
      </c>
      <c r="K519" s="60"/>
    </row>
    <row r="520" spans="2:11" ht="20.100000000000001" hidden="1" customHeight="1" x14ac:dyDescent="0.2">
      <c r="B520" s="62">
        <f t="shared" ca="1" si="9"/>
        <v>8</v>
      </c>
      <c r="K520" s="60"/>
    </row>
    <row r="521" spans="2:11" ht="20.100000000000001" hidden="1" customHeight="1" x14ac:dyDescent="0.2">
      <c r="B521" s="62">
        <f t="shared" ref="B521:B584" ca="1" si="10">RANDBETWEEN(0,9)</f>
        <v>0</v>
      </c>
      <c r="K521" s="60"/>
    </row>
    <row r="522" spans="2:11" ht="20.100000000000001" hidden="1" customHeight="1" x14ac:dyDescent="0.2">
      <c r="B522" s="62">
        <f t="shared" ca="1" si="10"/>
        <v>3</v>
      </c>
      <c r="K522" s="60"/>
    </row>
    <row r="523" spans="2:11" ht="20.100000000000001" hidden="1" customHeight="1" x14ac:dyDescent="0.2">
      <c r="B523" s="62">
        <f t="shared" ca="1" si="10"/>
        <v>5</v>
      </c>
      <c r="K523" s="60"/>
    </row>
    <row r="524" spans="2:11" ht="20.100000000000001" hidden="1" customHeight="1" x14ac:dyDescent="0.2">
      <c r="B524" s="62">
        <f t="shared" ca="1" si="10"/>
        <v>0</v>
      </c>
      <c r="K524" s="60"/>
    </row>
    <row r="525" spans="2:11" ht="20.100000000000001" hidden="1" customHeight="1" x14ac:dyDescent="0.2">
      <c r="B525" s="62">
        <f t="shared" ca="1" si="10"/>
        <v>6</v>
      </c>
      <c r="K525" s="60"/>
    </row>
    <row r="526" spans="2:11" ht="20.100000000000001" hidden="1" customHeight="1" x14ac:dyDescent="0.2">
      <c r="B526" s="62">
        <f t="shared" ca="1" si="10"/>
        <v>2</v>
      </c>
      <c r="K526" s="60"/>
    </row>
    <row r="527" spans="2:11" ht="20.100000000000001" hidden="1" customHeight="1" x14ac:dyDescent="0.2">
      <c r="B527" s="62">
        <f t="shared" ca="1" si="10"/>
        <v>1</v>
      </c>
      <c r="K527" s="60"/>
    </row>
    <row r="528" spans="2:11" ht="20.100000000000001" hidden="1" customHeight="1" x14ac:dyDescent="0.2">
      <c r="B528" s="62">
        <f t="shared" ca="1" si="10"/>
        <v>0</v>
      </c>
      <c r="K528" s="60"/>
    </row>
    <row r="529" spans="2:11" ht="20.100000000000001" hidden="1" customHeight="1" x14ac:dyDescent="0.2">
      <c r="B529" s="62">
        <f t="shared" ca="1" si="10"/>
        <v>5</v>
      </c>
      <c r="K529" s="60"/>
    </row>
    <row r="530" spans="2:11" ht="20.100000000000001" hidden="1" customHeight="1" x14ac:dyDescent="0.2">
      <c r="B530" s="62">
        <f t="shared" ca="1" si="10"/>
        <v>1</v>
      </c>
      <c r="K530" s="60"/>
    </row>
    <row r="531" spans="2:11" ht="20.100000000000001" hidden="1" customHeight="1" x14ac:dyDescent="0.2">
      <c r="B531" s="62">
        <f t="shared" ca="1" si="10"/>
        <v>1</v>
      </c>
      <c r="K531" s="60"/>
    </row>
    <row r="532" spans="2:11" ht="20.100000000000001" hidden="1" customHeight="1" x14ac:dyDescent="0.2">
      <c r="B532" s="62">
        <f t="shared" ca="1" si="10"/>
        <v>4</v>
      </c>
      <c r="K532" s="60"/>
    </row>
    <row r="533" spans="2:11" ht="20.100000000000001" hidden="1" customHeight="1" x14ac:dyDescent="0.2">
      <c r="B533" s="62">
        <f t="shared" ca="1" si="10"/>
        <v>9</v>
      </c>
      <c r="K533" s="60"/>
    </row>
    <row r="534" spans="2:11" ht="20.100000000000001" hidden="1" customHeight="1" x14ac:dyDescent="0.2">
      <c r="B534" s="62">
        <f t="shared" ca="1" si="10"/>
        <v>9</v>
      </c>
      <c r="K534" s="60"/>
    </row>
    <row r="535" spans="2:11" ht="20.100000000000001" hidden="1" customHeight="1" x14ac:dyDescent="0.2">
      <c r="B535" s="62">
        <f t="shared" ca="1" si="10"/>
        <v>0</v>
      </c>
      <c r="K535" s="60"/>
    </row>
    <row r="536" spans="2:11" ht="20.100000000000001" hidden="1" customHeight="1" x14ac:dyDescent="0.2">
      <c r="B536" s="62">
        <f t="shared" ca="1" si="10"/>
        <v>7</v>
      </c>
      <c r="K536" s="60"/>
    </row>
    <row r="537" spans="2:11" ht="20.100000000000001" hidden="1" customHeight="1" x14ac:dyDescent="0.2">
      <c r="B537" s="62">
        <f t="shared" ca="1" si="10"/>
        <v>5</v>
      </c>
      <c r="K537" s="60"/>
    </row>
    <row r="538" spans="2:11" ht="20.100000000000001" hidden="1" customHeight="1" x14ac:dyDescent="0.2">
      <c r="B538" s="62">
        <f t="shared" ca="1" si="10"/>
        <v>1</v>
      </c>
      <c r="K538" s="60"/>
    </row>
    <row r="539" spans="2:11" ht="20.100000000000001" hidden="1" customHeight="1" x14ac:dyDescent="0.2">
      <c r="B539" s="62">
        <f t="shared" ca="1" si="10"/>
        <v>5</v>
      </c>
      <c r="K539" s="60"/>
    </row>
    <row r="540" spans="2:11" ht="20.100000000000001" hidden="1" customHeight="1" x14ac:dyDescent="0.2">
      <c r="B540" s="62">
        <f t="shared" ca="1" si="10"/>
        <v>2</v>
      </c>
      <c r="K540" s="60"/>
    </row>
    <row r="541" spans="2:11" ht="20.100000000000001" hidden="1" customHeight="1" x14ac:dyDescent="0.2">
      <c r="B541" s="62">
        <f t="shared" ca="1" si="10"/>
        <v>1</v>
      </c>
      <c r="K541" s="60"/>
    </row>
    <row r="542" spans="2:11" ht="20.100000000000001" hidden="1" customHeight="1" x14ac:dyDescent="0.2">
      <c r="B542" s="62">
        <f t="shared" ca="1" si="10"/>
        <v>0</v>
      </c>
      <c r="K542" s="60"/>
    </row>
    <row r="543" spans="2:11" ht="20.100000000000001" hidden="1" customHeight="1" x14ac:dyDescent="0.2">
      <c r="B543" s="62">
        <f t="shared" ca="1" si="10"/>
        <v>8</v>
      </c>
      <c r="K543" s="60"/>
    </row>
    <row r="544" spans="2:11" ht="20.100000000000001" hidden="1" customHeight="1" x14ac:dyDescent="0.2">
      <c r="B544" s="62">
        <f t="shared" ca="1" si="10"/>
        <v>3</v>
      </c>
      <c r="K544" s="60"/>
    </row>
    <row r="545" spans="2:11" ht="20.100000000000001" hidden="1" customHeight="1" x14ac:dyDescent="0.2">
      <c r="B545" s="62">
        <f t="shared" ca="1" si="10"/>
        <v>2</v>
      </c>
      <c r="K545" s="60"/>
    </row>
    <row r="546" spans="2:11" ht="20.100000000000001" hidden="1" customHeight="1" x14ac:dyDescent="0.2">
      <c r="B546" s="62">
        <f t="shared" ca="1" si="10"/>
        <v>9</v>
      </c>
      <c r="K546" s="60"/>
    </row>
    <row r="547" spans="2:11" ht="20.100000000000001" hidden="1" customHeight="1" x14ac:dyDescent="0.2">
      <c r="B547" s="62">
        <f t="shared" ca="1" si="10"/>
        <v>0</v>
      </c>
      <c r="K547" s="60"/>
    </row>
    <row r="548" spans="2:11" ht="20.100000000000001" hidden="1" customHeight="1" x14ac:dyDescent="0.2">
      <c r="B548" s="62">
        <f t="shared" ca="1" si="10"/>
        <v>1</v>
      </c>
      <c r="K548" s="60"/>
    </row>
    <row r="549" spans="2:11" ht="20.100000000000001" hidden="1" customHeight="1" x14ac:dyDescent="0.2">
      <c r="B549" s="62">
        <f t="shared" ca="1" si="10"/>
        <v>7</v>
      </c>
      <c r="K549" s="60"/>
    </row>
    <row r="550" spans="2:11" ht="20.100000000000001" hidden="1" customHeight="1" x14ac:dyDescent="0.2">
      <c r="B550" s="62">
        <f t="shared" ca="1" si="10"/>
        <v>6</v>
      </c>
      <c r="K550" s="60"/>
    </row>
    <row r="551" spans="2:11" ht="20.100000000000001" hidden="1" customHeight="1" x14ac:dyDescent="0.2">
      <c r="B551" s="62">
        <f t="shared" ca="1" si="10"/>
        <v>5</v>
      </c>
      <c r="K551" s="60"/>
    </row>
    <row r="552" spans="2:11" ht="20.100000000000001" hidden="1" customHeight="1" x14ac:dyDescent="0.2">
      <c r="B552" s="62">
        <f t="shared" ca="1" si="10"/>
        <v>2</v>
      </c>
      <c r="K552" s="60"/>
    </row>
    <row r="553" spans="2:11" ht="20.100000000000001" hidden="1" customHeight="1" x14ac:dyDescent="0.2">
      <c r="B553" s="62">
        <f t="shared" ca="1" si="10"/>
        <v>6</v>
      </c>
      <c r="K553" s="60"/>
    </row>
    <row r="554" spans="2:11" ht="20.100000000000001" hidden="1" customHeight="1" x14ac:dyDescent="0.2">
      <c r="B554" s="62">
        <f t="shared" ca="1" si="10"/>
        <v>8</v>
      </c>
      <c r="K554" s="60"/>
    </row>
    <row r="555" spans="2:11" ht="20.100000000000001" hidden="1" customHeight="1" x14ac:dyDescent="0.2">
      <c r="B555" s="62">
        <f t="shared" ca="1" si="10"/>
        <v>1</v>
      </c>
      <c r="K555" s="60"/>
    </row>
    <row r="556" spans="2:11" ht="20.100000000000001" hidden="1" customHeight="1" x14ac:dyDescent="0.2">
      <c r="B556" s="62">
        <f t="shared" ca="1" si="10"/>
        <v>2</v>
      </c>
      <c r="K556" s="60"/>
    </row>
    <row r="557" spans="2:11" ht="20.100000000000001" hidden="1" customHeight="1" x14ac:dyDescent="0.2">
      <c r="B557" s="62">
        <f t="shared" ca="1" si="10"/>
        <v>0</v>
      </c>
      <c r="K557" s="60"/>
    </row>
    <row r="558" spans="2:11" ht="20.100000000000001" hidden="1" customHeight="1" x14ac:dyDescent="0.2">
      <c r="B558" s="62">
        <f t="shared" ca="1" si="10"/>
        <v>4</v>
      </c>
      <c r="K558" s="60"/>
    </row>
    <row r="559" spans="2:11" ht="20.100000000000001" hidden="1" customHeight="1" x14ac:dyDescent="0.2">
      <c r="B559" s="62">
        <f t="shared" ca="1" si="10"/>
        <v>4</v>
      </c>
      <c r="K559" s="60"/>
    </row>
    <row r="560" spans="2:11" ht="20.100000000000001" hidden="1" customHeight="1" x14ac:dyDescent="0.2">
      <c r="B560" s="62">
        <f t="shared" ca="1" si="10"/>
        <v>6</v>
      </c>
      <c r="K560" s="60"/>
    </row>
    <row r="561" spans="2:11" ht="20.100000000000001" hidden="1" customHeight="1" x14ac:dyDescent="0.2">
      <c r="B561" s="62">
        <f t="shared" ca="1" si="10"/>
        <v>6</v>
      </c>
      <c r="K561" s="60"/>
    </row>
    <row r="562" spans="2:11" ht="20.100000000000001" hidden="1" customHeight="1" x14ac:dyDescent="0.2">
      <c r="B562" s="62">
        <f t="shared" ca="1" si="10"/>
        <v>8</v>
      </c>
      <c r="K562" s="60"/>
    </row>
    <row r="563" spans="2:11" ht="20.100000000000001" hidden="1" customHeight="1" x14ac:dyDescent="0.2">
      <c r="B563" s="62">
        <f t="shared" ca="1" si="10"/>
        <v>0</v>
      </c>
      <c r="K563" s="60"/>
    </row>
    <row r="564" spans="2:11" ht="20.100000000000001" hidden="1" customHeight="1" x14ac:dyDescent="0.2">
      <c r="B564" s="62">
        <f t="shared" ca="1" si="10"/>
        <v>5</v>
      </c>
      <c r="K564" s="60"/>
    </row>
    <row r="565" spans="2:11" ht="20.100000000000001" hidden="1" customHeight="1" x14ac:dyDescent="0.2">
      <c r="B565" s="62">
        <f t="shared" ca="1" si="10"/>
        <v>8</v>
      </c>
      <c r="K565" s="60"/>
    </row>
    <row r="566" spans="2:11" ht="20.100000000000001" hidden="1" customHeight="1" x14ac:dyDescent="0.2">
      <c r="B566" s="62">
        <f t="shared" ca="1" si="10"/>
        <v>2</v>
      </c>
      <c r="K566" s="60"/>
    </row>
    <row r="567" spans="2:11" ht="20.100000000000001" hidden="1" customHeight="1" x14ac:dyDescent="0.2">
      <c r="B567" s="62">
        <f t="shared" ca="1" si="10"/>
        <v>8</v>
      </c>
      <c r="K567" s="60"/>
    </row>
    <row r="568" spans="2:11" ht="20.100000000000001" hidden="1" customHeight="1" x14ac:dyDescent="0.2">
      <c r="B568" s="62">
        <f t="shared" ca="1" si="10"/>
        <v>5</v>
      </c>
      <c r="K568" s="60"/>
    </row>
    <row r="569" spans="2:11" ht="20.100000000000001" hidden="1" customHeight="1" x14ac:dyDescent="0.2">
      <c r="B569" s="62">
        <f t="shared" ca="1" si="10"/>
        <v>9</v>
      </c>
      <c r="K569" s="60"/>
    </row>
    <row r="570" spans="2:11" ht="20.100000000000001" hidden="1" customHeight="1" x14ac:dyDescent="0.2">
      <c r="B570" s="62">
        <f t="shared" ca="1" si="10"/>
        <v>8</v>
      </c>
      <c r="K570" s="60"/>
    </row>
    <row r="571" spans="2:11" ht="20.100000000000001" hidden="1" customHeight="1" x14ac:dyDescent="0.2">
      <c r="B571" s="62">
        <f t="shared" ca="1" si="10"/>
        <v>4</v>
      </c>
      <c r="K571" s="60"/>
    </row>
    <row r="572" spans="2:11" ht="20.100000000000001" hidden="1" customHeight="1" x14ac:dyDescent="0.2">
      <c r="B572" s="62">
        <f t="shared" ca="1" si="10"/>
        <v>6</v>
      </c>
      <c r="K572" s="60"/>
    </row>
    <row r="573" spans="2:11" ht="20.100000000000001" hidden="1" customHeight="1" x14ac:dyDescent="0.2">
      <c r="B573" s="62">
        <f t="shared" ca="1" si="10"/>
        <v>1</v>
      </c>
      <c r="K573" s="60"/>
    </row>
    <row r="574" spans="2:11" ht="20.100000000000001" hidden="1" customHeight="1" x14ac:dyDescent="0.2">
      <c r="B574" s="62">
        <f t="shared" ca="1" si="10"/>
        <v>7</v>
      </c>
      <c r="K574" s="60"/>
    </row>
    <row r="575" spans="2:11" ht="20.100000000000001" hidden="1" customHeight="1" x14ac:dyDescent="0.2">
      <c r="B575" s="62">
        <f t="shared" ca="1" si="10"/>
        <v>6</v>
      </c>
      <c r="K575" s="60"/>
    </row>
    <row r="576" spans="2:11" ht="20.100000000000001" hidden="1" customHeight="1" x14ac:dyDescent="0.2">
      <c r="B576" s="62">
        <f t="shared" ca="1" si="10"/>
        <v>7</v>
      </c>
      <c r="K576" s="60"/>
    </row>
    <row r="577" spans="2:11" ht="20.100000000000001" hidden="1" customHeight="1" x14ac:dyDescent="0.2">
      <c r="B577" s="62">
        <f t="shared" ca="1" si="10"/>
        <v>4</v>
      </c>
      <c r="K577" s="60"/>
    </row>
    <row r="578" spans="2:11" ht="20.100000000000001" hidden="1" customHeight="1" x14ac:dyDescent="0.2">
      <c r="B578" s="62">
        <f t="shared" ca="1" si="10"/>
        <v>1</v>
      </c>
      <c r="K578" s="60"/>
    </row>
    <row r="579" spans="2:11" ht="20.100000000000001" hidden="1" customHeight="1" x14ac:dyDescent="0.2">
      <c r="B579" s="62">
        <f t="shared" ca="1" si="10"/>
        <v>6</v>
      </c>
      <c r="K579" s="60"/>
    </row>
    <row r="580" spans="2:11" ht="20.100000000000001" hidden="1" customHeight="1" x14ac:dyDescent="0.2">
      <c r="B580" s="62">
        <f t="shared" ca="1" si="10"/>
        <v>6</v>
      </c>
      <c r="K580" s="60"/>
    </row>
    <row r="581" spans="2:11" ht="20.100000000000001" hidden="1" customHeight="1" x14ac:dyDescent="0.2">
      <c r="B581" s="62">
        <f t="shared" ca="1" si="10"/>
        <v>5</v>
      </c>
      <c r="K581" s="60"/>
    </row>
    <row r="582" spans="2:11" ht="20.100000000000001" hidden="1" customHeight="1" x14ac:dyDescent="0.2">
      <c r="B582" s="62">
        <f t="shared" ca="1" si="10"/>
        <v>1</v>
      </c>
      <c r="K582" s="60"/>
    </row>
    <row r="583" spans="2:11" ht="20.100000000000001" hidden="1" customHeight="1" x14ac:dyDescent="0.2">
      <c r="B583" s="62">
        <f t="shared" ca="1" si="10"/>
        <v>1</v>
      </c>
      <c r="K583" s="60"/>
    </row>
    <row r="584" spans="2:11" ht="20.100000000000001" hidden="1" customHeight="1" x14ac:dyDescent="0.2">
      <c r="B584" s="62">
        <f t="shared" ca="1" si="10"/>
        <v>8</v>
      </c>
      <c r="K584" s="60"/>
    </row>
    <row r="585" spans="2:11" ht="20.100000000000001" hidden="1" customHeight="1" x14ac:dyDescent="0.2">
      <c r="B585" s="62">
        <f t="shared" ref="B585:B648" ca="1" si="11">RANDBETWEEN(0,9)</f>
        <v>0</v>
      </c>
      <c r="K585" s="60"/>
    </row>
    <row r="586" spans="2:11" ht="20.100000000000001" hidden="1" customHeight="1" x14ac:dyDescent="0.2">
      <c r="B586" s="62">
        <f t="shared" ca="1" si="11"/>
        <v>4</v>
      </c>
      <c r="K586" s="60"/>
    </row>
    <row r="587" spans="2:11" ht="20.100000000000001" hidden="1" customHeight="1" x14ac:dyDescent="0.2">
      <c r="B587" s="62">
        <f t="shared" ca="1" si="11"/>
        <v>9</v>
      </c>
      <c r="K587" s="60"/>
    </row>
    <row r="588" spans="2:11" ht="20.100000000000001" hidden="1" customHeight="1" x14ac:dyDescent="0.2">
      <c r="B588" s="62">
        <f t="shared" ca="1" si="11"/>
        <v>4</v>
      </c>
      <c r="K588" s="60"/>
    </row>
    <row r="589" spans="2:11" ht="20.100000000000001" hidden="1" customHeight="1" x14ac:dyDescent="0.2">
      <c r="B589" s="62">
        <f t="shared" ca="1" si="11"/>
        <v>3</v>
      </c>
      <c r="K589" s="60"/>
    </row>
    <row r="590" spans="2:11" ht="20.100000000000001" hidden="1" customHeight="1" x14ac:dyDescent="0.2">
      <c r="B590" s="62">
        <f t="shared" ca="1" si="11"/>
        <v>5</v>
      </c>
      <c r="K590" s="60"/>
    </row>
    <row r="591" spans="2:11" ht="20.100000000000001" hidden="1" customHeight="1" x14ac:dyDescent="0.2">
      <c r="B591" s="62">
        <f t="shared" ca="1" si="11"/>
        <v>0</v>
      </c>
      <c r="K591" s="60"/>
    </row>
    <row r="592" spans="2:11" ht="20.100000000000001" hidden="1" customHeight="1" x14ac:dyDescent="0.2">
      <c r="B592" s="62">
        <f t="shared" ca="1" si="11"/>
        <v>8</v>
      </c>
      <c r="K592" s="60"/>
    </row>
    <row r="593" spans="2:11" ht="20.100000000000001" hidden="1" customHeight="1" x14ac:dyDescent="0.2">
      <c r="B593" s="62">
        <f t="shared" ca="1" si="11"/>
        <v>0</v>
      </c>
      <c r="K593" s="60"/>
    </row>
    <row r="594" spans="2:11" ht="20.100000000000001" hidden="1" customHeight="1" x14ac:dyDescent="0.2">
      <c r="B594" s="62">
        <f t="shared" ca="1" si="11"/>
        <v>1</v>
      </c>
      <c r="K594" s="60"/>
    </row>
    <row r="595" spans="2:11" ht="20.100000000000001" hidden="1" customHeight="1" x14ac:dyDescent="0.2">
      <c r="B595" s="62">
        <f t="shared" ca="1" si="11"/>
        <v>2</v>
      </c>
      <c r="K595" s="60"/>
    </row>
    <row r="596" spans="2:11" ht="20.100000000000001" hidden="1" customHeight="1" x14ac:dyDescent="0.2">
      <c r="B596" s="62">
        <f t="shared" ca="1" si="11"/>
        <v>0</v>
      </c>
      <c r="K596" s="60"/>
    </row>
    <row r="597" spans="2:11" ht="20.100000000000001" hidden="1" customHeight="1" x14ac:dyDescent="0.2">
      <c r="B597" s="62">
        <f t="shared" ca="1" si="11"/>
        <v>6</v>
      </c>
      <c r="K597" s="60"/>
    </row>
    <row r="598" spans="2:11" ht="20.100000000000001" hidden="1" customHeight="1" x14ac:dyDescent="0.2">
      <c r="B598" s="62">
        <f t="shared" ca="1" si="11"/>
        <v>4</v>
      </c>
      <c r="K598" s="60"/>
    </row>
    <row r="599" spans="2:11" ht="20.100000000000001" hidden="1" customHeight="1" x14ac:dyDescent="0.2">
      <c r="B599" s="62">
        <f t="shared" ca="1" si="11"/>
        <v>2</v>
      </c>
      <c r="K599" s="60"/>
    </row>
    <row r="600" spans="2:11" ht="20.100000000000001" hidden="1" customHeight="1" x14ac:dyDescent="0.2">
      <c r="B600" s="62">
        <f t="shared" ca="1" si="11"/>
        <v>8</v>
      </c>
      <c r="K600" s="60"/>
    </row>
    <row r="601" spans="2:11" ht="20.100000000000001" hidden="1" customHeight="1" x14ac:dyDescent="0.2">
      <c r="B601" s="62">
        <f t="shared" ca="1" si="11"/>
        <v>3</v>
      </c>
      <c r="K601" s="60"/>
    </row>
    <row r="602" spans="2:11" ht="20.100000000000001" hidden="1" customHeight="1" x14ac:dyDescent="0.2">
      <c r="B602" s="62">
        <f t="shared" ca="1" si="11"/>
        <v>3</v>
      </c>
      <c r="K602" s="60"/>
    </row>
    <row r="603" spans="2:11" ht="20.100000000000001" hidden="1" customHeight="1" x14ac:dyDescent="0.2">
      <c r="B603" s="62">
        <f t="shared" ca="1" si="11"/>
        <v>3</v>
      </c>
      <c r="K603" s="60"/>
    </row>
    <row r="604" spans="2:11" ht="20.100000000000001" hidden="1" customHeight="1" x14ac:dyDescent="0.2">
      <c r="B604" s="62">
        <f t="shared" ca="1" si="11"/>
        <v>8</v>
      </c>
      <c r="K604" s="60"/>
    </row>
    <row r="605" spans="2:11" ht="20.100000000000001" hidden="1" customHeight="1" x14ac:dyDescent="0.2">
      <c r="B605" s="62">
        <f t="shared" ca="1" si="11"/>
        <v>7</v>
      </c>
      <c r="K605" s="60"/>
    </row>
    <row r="606" spans="2:11" ht="20.100000000000001" hidden="1" customHeight="1" x14ac:dyDescent="0.2">
      <c r="B606" s="62">
        <f t="shared" ca="1" si="11"/>
        <v>3</v>
      </c>
      <c r="K606" s="60"/>
    </row>
    <row r="607" spans="2:11" ht="20.100000000000001" hidden="1" customHeight="1" x14ac:dyDescent="0.2">
      <c r="B607" s="62">
        <f t="shared" ca="1" si="11"/>
        <v>1</v>
      </c>
      <c r="K607" s="60"/>
    </row>
    <row r="608" spans="2:11" ht="20.100000000000001" hidden="1" customHeight="1" x14ac:dyDescent="0.2">
      <c r="B608" s="62">
        <f t="shared" ca="1" si="11"/>
        <v>0</v>
      </c>
      <c r="K608" s="60"/>
    </row>
    <row r="609" spans="2:11" ht="20.100000000000001" hidden="1" customHeight="1" x14ac:dyDescent="0.2">
      <c r="B609" s="62">
        <f t="shared" ca="1" si="11"/>
        <v>8</v>
      </c>
      <c r="K609" s="60"/>
    </row>
    <row r="610" spans="2:11" ht="20.100000000000001" hidden="1" customHeight="1" x14ac:dyDescent="0.2">
      <c r="B610" s="62">
        <f t="shared" ca="1" si="11"/>
        <v>4</v>
      </c>
      <c r="K610" s="60"/>
    </row>
    <row r="611" spans="2:11" ht="20.100000000000001" hidden="1" customHeight="1" x14ac:dyDescent="0.2">
      <c r="B611" s="62">
        <f t="shared" ca="1" si="11"/>
        <v>0</v>
      </c>
      <c r="K611" s="60"/>
    </row>
    <row r="612" spans="2:11" ht="20.100000000000001" hidden="1" customHeight="1" x14ac:dyDescent="0.2">
      <c r="B612" s="62">
        <f t="shared" ca="1" si="11"/>
        <v>3</v>
      </c>
      <c r="K612" s="60"/>
    </row>
    <row r="613" spans="2:11" ht="20.100000000000001" hidden="1" customHeight="1" x14ac:dyDescent="0.2">
      <c r="B613" s="62">
        <f t="shared" ca="1" si="11"/>
        <v>2</v>
      </c>
      <c r="K613" s="60"/>
    </row>
    <row r="614" spans="2:11" ht="20.100000000000001" hidden="1" customHeight="1" x14ac:dyDescent="0.2">
      <c r="B614" s="62">
        <f t="shared" ca="1" si="11"/>
        <v>6</v>
      </c>
      <c r="K614" s="60"/>
    </row>
    <row r="615" spans="2:11" ht="20.100000000000001" hidden="1" customHeight="1" x14ac:dyDescent="0.2">
      <c r="B615" s="62">
        <f t="shared" ca="1" si="11"/>
        <v>3</v>
      </c>
      <c r="K615" s="60"/>
    </row>
    <row r="616" spans="2:11" ht="20.100000000000001" hidden="1" customHeight="1" x14ac:dyDescent="0.2">
      <c r="B616" s="62">
        <f t="shared" ca="1" si="11"/>
        <v>3</v>
      </c>
      <c r="K616" s="60"/>
    </row>
    <row r="617" spans="2:11" ht="20.100000000000001" hidden="1" customHeight="1" x14ac:dyDescent="0.2">
      <c r="B617" s="62">
        <f t="shared" ca="1" si="11"/>
        <v>2</v>
      </c>
      <c r="K617" s="60"/>
    </row>
    <row r="618" spans="2:11" ht="20.100000000000001" hidden="1" customHeight="1" x14ac:dyDescent="0.2">
      <c r="B618" s="62">
        <f t="shared" ca="1" si="11"/>
        <v>7</v>
      </c>
      <c r="K618" s="60"/>
    </row>
    <row r="619" spans="2:11" ht="20.100000000000001" hidden="1" customHeight="1" x14ac:dyDescent="0.2">
      <c r="B619" s="62">
        <f t="shared" ca="1" si="11"/>
        <v>1</v>
      </c>
      <c r="K619" s="60"/>
    </row>
    <row r="620" spans="2:11" ht="20.100000000000001" hidden="1" customHeight="1" x14ac:dyDescent="0.2">
      <c r="B620" s="62">
        <f t="shared" ca="1" si="11"/>
        <v>9</v>
      </c>
      <c r="K620" s="60"/>
    </row>
    <row r="621" spans="2:11" ht="20.100000000000001" hidden="1" customHeight="1" x14ac:dyDescent="0.2">
      <c r="B621" s="62">
        <f t="shared" ca="1" si="11"/>
        <v>0</v>
      </c>
      <c r="K621" s="60"/>
    </row>
    <row r="622" spans="2:11" ht="20.100000000000001" hidden="1" customHeight="1" x14ac:dyDescent="0.2">
      <c r="B622" s="62">
        <f t="shared" ca="1" si="11"/>
        <v>3</v>
      </c>
      <c r="K622" s="60"/>
    </row>
    <row r="623" spans="2:11" ht="20.100000000000001" hidden="1" customHeight="1" x14ac:dyDescent="0.2">
      <c r="B623" s="62">
        <f t="shared" ca="1" si="11"/>
        <v>1</v>
      </c>
      <c r="K623" s="60"/>
    </row>
    <row r="624" spans="2:11" ht="20.100000000000001" hidden="1" customHeight="1" x14ac:dyDescent="0.2">
      <c r="B624" s="62">
        <f t="shared" ca="1" si="11"/>
        <v>3</v>
      </c>
      <c r="K624" s="60"/>
    </row>
    <row r="625" spans="2:11" ht="20.100000000000001" hidden="1" customHeight="1" x14ac:dyDescent="0.2">
      <c r="B625" s="62">
        <f t="shared" ca="1" si="11"/>
        <v>3</v>
      </c>
      <c r="K625" s="60"/>
    </row>
    <row r="626" spans="2:11" ht="20.100000000000001" hidden="1" customHeight="1" x14ac:dyDescent="0.2">
      <c r="B626" s="62">
        <f t="shared" ca="1" si="11"/>
        <v>5</v>
      </c>
      <c r="K626" s="60"/>
    </row>
    <row r="627" spans="2:11" ht="20.100000000000001" hidden="1" customHeight="1" x14ac:dyDescent="0.2">
      <c r="B627" s="62">
        <f t="shared" ca="1" si="11"/>
        <v>6</v>
      </c>
      <c r="K627" s="60"/>
    </row>
    <row r="628" spans="2:11" ht="20.100000000000001" hidden="1" customHeight="1" x14ac:dyDescent="0.2">
      <c r="B628" s="62">
        <f t="shared" ca="1" si="11"/>
        <v>0</v>
      </c>
      <c r="K628" s="60"/>
    </row>
    <row r="629" spans="2:11" ht="20.100000000000001" hidden="1" customHeight="1" x14ac:dyDescent="0.2">
      <c r="B629" s="62">
        <f t="shared" ca="1" si="11"/>
        <v>2</v>
      </c>
      <c r="K629" s="60"/>
    </row>
    <row r="630" spans="2:11" ht="20.100000000000001" hidden="1" customHeight="1" x14ac:dyDescent="0.2">
      <c r="B630" s="62">
        <f t="shared" ca="1" si="11"/>
        <v>8</v>
      </c>
      <c r="K630" s="60"/>
    </row>
    <row r="631" spans="2:11" ht="20.100000000000001" hidden="1" customHeight="1" x14ac:dyDescent="0.2">
      <c r="B631" s="62">
        <f t="shared" ca="1" si="11"/>
        <v>8</v>
      </c>
      <c r="K631" s="60"/>
    </row>
    <row r="632" spans="2:11" ht="20.100000000000001" hidden="1" customHeight="1" x14ac:dyDescent="0.2">
      <c r="B632" s="62">
        <f t="shared" ca="1" si="11"/>
        <v>4</v>
      </c>
      <c r="K632" s="60"/>
    </row>
    <row r="633" spans="2:11" ht="20.100000000000001" hidden="1" customHeight="1" x14ac:dyDescent="0.2">
      <c r="B633" s="62">
        <f t="shared" ca="1" si="11"/>
        <v>5</v>
      </c>
      <c r="K633" s="60"/>
    </row>
    <row r="634" spans="2:11" ht="20.100000000000001" hidden="1" customHeight="1" x14ac:dyDescent="0.2">
      <c r="B634" s="62">
        <f t="shared" ca="1" si="11"/>
        <v>6</v>
      </c>
      <c r="K634" s="60"/>
    </row>
    <row r="635" spans="2:11" ht="20.100000000000001" hidden="1" customHeight="1" x14ac:dyDescent="0.2">
      <c r="B635" s="62">
        <f t="shared" ca="1" si="11"/>
        <v>8</v>
      </c>
      <c r="K635" s="60"/>
    </row>
    <row r="636" spans="2:11" ht="20.100000000000001" hidden="1" customHeight="1" x14ac:dyDescent="0.2">
      <c r="B636" s="62">
        <f t="shared" ca="1" si="11"/>
        <v>0</v>
      </c>
      <c r="K636" s="60"/>
    </row>
    <row r="637" spans="2:11" ht="20.100000000000001" hidden="1" customHeight="1" x14ac:dyDescent="0.2">
      <c r="B637" s="62">
        <f t="shared" ca="1" si="11"/>
        <v>6</v>
      </c>
      <c r="K637" s="60"/>
    </row>
    <row r="638" spans="2:11" ht="20.100000000000001" hidden="1" customHeight="1" x14ac:dyDescent="0.2">
      <c r="B638" s="62">
        <f t="shared" ca="1" si="11"/>
        <v>0</v>
      </c>
      <c r="K638" s="60"/>
    </row>
    <row r="639" spans="2:11" ht="20.100000000000001" hidden="1" customHeight="1" x14ac:dyDescent="0.2">
      <c r="B639" s="62">
        <f t="shared" ca="1" si="11"/>
        <v>1</v>
      </c>
      <c r="K639" s="60"/>
    </row>
    <row r="640" spans="2:11" ht="20.100000000000001" hidden="1" customHeight="1" x14ac:dyDescent="0.2">
      <c r="B640" s="62">
        <f t="shared" ca="1" si="11"/>
        <v>7</v>
      </c>
      <c r="K640" s="60"/>
    </row>
    <row r="641" spans="2:11" ht="20.100000000000001" hidden="1" customHeight="1" x14ac:dyDescent="0.2">
      <c r="B641" s="62">
        <f t="shared" ca="1" si="11"/>
        <v>0</v>
      </c>
      <c r="K641" s="60"/>
    </row>
    <row r="642" spans="2:11" ht="20.100000000000001" hidden="1" customHeight="1" x14ac:dyDescent="0.2">
      <c r="B642" s="62">
        <f t="shared" ca="1" si="11"/>
        <v>6</v>
      </c>
      <c r="K642" s="60"/>
    </row>
    <row r="643" spans="2:11" ht="20.100000000000001" hidden="1" customHeight="1" x14ac:dyDescent="0.2">
      <c r="B643" s="62">
        <f t="shared" ca="1" si="11"/>
        <v>9</v>
      </c>
      <c r="K643" s="60"/>
    </row>
    <row r="644" spans="2:11" ht="20.100000000000001" hidden="1" customHeight="1" x14ac:dyDescent="0.2">
      <c r="B644" s="62">
        <f t="shared" ca="1" si="11"/>
        <v>6</v>
      </c>
      <c r="K644" s="60"/>
    </row>
    <row r="645" spans="2:11" ht="20.100000000000001" hidden="1" customHeight="1" x14ac:dyDescent="0.2">
      <c r="B645" s="62">
        <f t="shared" ca="1" si="11"/>
        <v>0</v>
      </c>
      <c r="K645" s="60"/>
    </row>
    <row r="646" spans="2:11" ht="20.100000000000001" hidden="1" customHeight="1" x14ac:dyDescent="0.2">
      <c r="B646" s="62">
        <f t="shared" ca="1" si="11"/>
        <v>1</v>
      </c>
      <c r="K646" s="60"/>
    </row>
    <row r="647" spans="2:11" ht="20.100000000000001" hidden="1" customHeight="1" x14ac:dyDescent="0.2">
      <c r="B647" s="62">
        <f t="shared" ca="1" si="11"/>
        <v>7</v>
      </c>
      <c r="K647" s="60"/>
    </row>
    <row r="648" spans="2:11" ht="20.100000000000001" hidden="1" customHeight="1" x14ac:dyDescent="0.2">
      <c r="B648" s="62">
        <f t="shared" ca="1" si="11"/>
        <v>3</v>
      </c>
      <c r="K648" s="60"/>
    </row>
    <row r="649" spans="2:11" ht="20.100000000000001" hidden="1" customHeight="1" x14ac:dyDescent="0.2">
      <c r="B649" s="62">
        <f t="shared" ref="B649:B712" ca="1" si="12">RANDBETWEEN(0,9)</f>
        <v>1</v>
      </c>
      <c r="K649" s="60"/>
    </row>
    <row r="650" spans="2:11" ht="20.100000000000001" hidden="1" customHeight="1" x14ac:dyDescent="0.2">
      <c r="B650" s="62">
        <f t="shared" ca="1" si="12"/>
        <v>3</v>
      </c>
      <c r="K650" s="60"/>
    </row>
    <row r="651" spans="2:11" ht="20.100000000000001" hidden="1" customHeight="1" x14ac:dyDescent="0.2">
      <c r="B651" s="62">
        <f t="shared" ca="1" si="12"/>
        <v>1</v>
      </c>
      <c r="K651" s="60"/>
    </row>
    <row r="652" spans="2:11" ht="20.100000000000001" hidden="1" customHeight="1" x14ac:dyDescent="0.2">
      <c r="B652" s="62">
        <f t="shared" ca="1" si="12"/>
        <v>2</v>
      </c>
      <c r="K652" s="60"/>
    </row>
    <row r="653" spans="2:11" ht="20.100000000000001" hidden="1" customHeight="1" x14ac:dyDescent="0.2">
      <c r="B653" s="62">
        <f t="shared" ca="1" si="12"/>
        <v>0</v>
      </c>
      <c r="K653" s="60"/>
    </row>
    <row r="654" spans="2:11" ht="20.100000000000001" hidden="1" customHeight="1" x14ac:dyDescent="0.2">
      <c r="B654" s="62">
        <f t="shared" ca="1" si="12"/>
        <v>5</v>
      </c>
      <c r="K654" s="60"/>
    </row>
    <row r="655" spans="2:11" ht="20.100000000000001" hidden="1" customHeight="1" x14ac:dyDescent="0.2">
      <c r="B655" s="62">
        <f t="shared" ca="1" si="12"/>
        <v>4</v>
      </c>
      <c r="K655" s="60"/>
    </row>
    <row r="656" spans="2:11" ht="20.100000000000001" hidden="1" customHeight="1" x14ac:dyDescent="0.2">
      <c r="B656" s="62">
        <f t="shared" ca="1" si="12"/>
        <v>3</v>
      </c>
      <c r="K656" s="60"/>
    </row>
    <row r="657" spans="2:11" ht="20.100000000000001" hidden="1" customHeight="1" x14ac:dyDescent="0.2">
      <c r="B657" s="62">
        <f t="shared" ca="1" si="12"/>
        <v>4</v>
      </c>
      <c r="K657" s="60"/>
    </row>
    <row r="658" spans="2:11" ht="20.100000000000001" hidden="1" customHeight="1" x14ac:dyDescent="0.2">
      <c r="B658" s="62">
        <f t="shared" ca="1" si="12"/>
        <v>0</v>
      </c>
      <c r="K658" s="60"/>
    </row>
    <row r="659" spans="2:11" ht="20.100000000000001" hidden="1" customHeight="1" x14ac:dyDescent="0.2">
      <c r="B659" s="62">
        <f t="shared" ca="1" si="12"/>
        <v>4</v>
      </c>
      <c r="K659" s="60"/>
    </row>
    <row r="660" spans="2:11" ht="20.100000000000001" hidden="1" customHeight="1" x14ac:dyDescent="0.2">
      <c r="B660" s="62">
        <f t="shared" ca="1" si="12"/>
        <v>7</v>
      </c>
      <c r="K660" s="60"/>
    </row>
    <row r="661" spans="2:11" ht="20.100000000000001" hidden="1" customHeight="1" x14ac:dyDescent="0.2">
      <c r="B661" s="62">
        <f t="shared" ca="1" si="12"/>
        <v>0</v>
      </c>
      <c r="K661" s="60"/>
    </row>
    <row r="662" spans="2:11" ht="20.100000000000001" hidden="1" customHeight="1" x14ac:dyDescent="0.2">
      <c r="B662" s="62">
        <f t="shared" ca="1" si="12"/>
        <v>7</v>
      </c>
      <c r="K662" s="60"/>
    </row>
    <row r="663" spans="2:11" ht="20.100000000000001" hidden="1" customHeight="1" x14ac:dyDescent="0.2">
      <c r="B663" s="62">
        <f t="shared" ca="1" si="12"/>
        <v>5</v>
      </c>
      <c r="K663" s="60"/>
    </row>
    <row r="664" spans="2:11" ht="20.100000000000001" hidden="1" customHeight="1" x14ac:dyDescent="0.2">
      <c r="B664" s="62">
        <f t="shared" ca="1" si="12"/>
        <v>8</v>
      </c>
      <c r="K664" s="60"/>
    </row>
    <row r="665" spans="2:11" ht="20.100000000000001" hidden="1" customHeight="1" x14ac:dyDescent="0.2">
      <c r="B665" s="62">
        <f t="shared" ca="1" si="12"/>
        <v>8</v>
      </c>
      <c r="K665" s="60"/>
    </row>
    <row r="666" spans="2:11" ht="20.100000000000001" hidden="1" customHeight="1" x14ac:dyDescent="0.2">
      <c r="B666" s="62">
        <f t="shared" ca="1" si="12"/>
        <v>2</v>
      </c>
      <c r="K666" s="60"/>
    </row>
    <row r="667" spans="2:11" ht="20.100000000000001" hidden="1" customHeight="1" x14ac:dyDescent="0.2">
      <c r="B667" s="62">
        <f t="shared" ca="1" si="12"/>
        <v>8</v>
      </c>
      <c r="K667" s="60"/>
    </row>
    <row r="668" spans="2:11" ht="20.100000000000001" hidden="1" customHeight="1" x14ac:dyDescent="0.2">
      <c r="B668" s="62">
        <f t="shared" ca="1" si="12"/>
        <v>2</v>
      </c>
      <c r="K668" s="60"/>
    </row>
    <row r="669" spans="2:11" ht="20.100000000000001" hidden="1" customHeight="1" x14ac:dyDescent="0.2">
      <c r="B669" s="62">
        <f t="shared" ca="1" si="12"/>
        <v>5</v>
      </c>
      <c r="K669" s="60"/>
    </row>
    <row r="670" spans="2:11" ht="20.100000000000001" hidden="1" customHeight="1" x14ac:dyDescent="0.2">
      <c r="B670" s="62">
        <f t="shared" ca="1" si="12"/>
        <v>7</v>
      </c>
      <c r="K670" s="60"/>
    </row>
    <row r="671" spans="2:11" ht="20.100000000000001" hidden="1" customHeight="1" x14ac:dyDescent="0.2">
      <c r="B671" s="62">
        <f t="shared" ca="1" si="12"/>
        <v>7</v>
      </c>
      <c r="K671" s="60"/>
    </row>
    <row r="672" spans="2:11" ht="20.100000000000001" hidden="1" customHeight="1" x14ac:dyDescent="0.2">
      <c r="B672" s="62">
        <f t="shared" ca="1" si="12"/>
        <v>7</v>
      </c>
      <c r="K672" s="60"/>
    </row>
    <row r="673" spans="2:11" ht="20.100000000000001" hidden="1" customHeight="1" x14ac:dyDescent="0.2">
      <c r="B673" s="62">
        <f t="shared" ca="1" si="12"/>
        <v>1</v>
      </c>
      <c r="K673" s="60"/>
    </row>
    <row r="674" spans="2:11" ht="20.100000000000001" hidden="1" customHeight="1" x14ac:dyDescent="0.2">
      <c r="B674" s="62">
        <f t="shared" ca="1" si="12"/>
        <v>4</v>
      </c>
      <c r="K674" s="60"/>
    </row>
    <row r="675" spans="2:11" ht="20.100000000000001" hidden="1" customHeight="1" x14ac:dyDescent="0.2">
      <c r="B675" s="62">
        <f t="shared" ca="1" si="12"/>
        <v>5</v>
      </c>
      <c r="K675" s="60"/>
    </row>
    <row r="676" spans="2:11" ht="20.100000000000001" hidden="1" customHeight="1" x14ac:dyDescent="0.2">
      <c r="B676" s="62">
        <f t="shared" ca="1" si="12"/>
        <v>9</v>
      </c>
      <c r="K676" s="60"/>
    </row>
    <row r="677" spans="2:11" ht="20.100000000000001" hidden="1" customHeight="1" x14ac:dyDescent="0.2">
      <c r="B677" s="62">
        <f t="shared" ca="1" si="12"/>
        <v>9</v>
      </c>
      <c r="K677" s="60"/>
    </row>
    <row r="678" spans="2:11" ht="20.100000000000001" hidden="1" customHeight="1" x14ac:dyDescent="0.2">
      <c r="B678" s="62">
        <f t="shared" ca="1" si="12"/>
        <v>7</v>
      </c>
      <c r="K678" s="60"/>
    </row>
    <row r="679" spans="2:11" ht="20.100000000000001" hidden="1" customHeight="1" x14ac:dyDescent="0.2">
      <c r="B679" s="62">
        <f t="shared" ca="1" si="12"/>
        <v>4</v>
      </c>
      <c r="K679" s="60"/>
    </row>
    <row r="680" spans="2:11" ht="20.100000000000001" hidden="1" customHeight="1" x14ac:dyDescent="0.2">
      <c r="B680" s="62">
        <f t="shared" ca="1" si="12"/>
        <v>9</v>
      </c>
      <c r="K680" s="60"/>
    </row>
    <row r="681" spans="2:11" ht="20.100000000000001" hidden="1" customHeight="1" x14ac:dyDescent="0.2">
      <c r="B681" s="62">
        <f t="shared" ca="1" si="12"/>
        <v>3</v>
      </c>
      <c r="K681" s="60"/>
    </row>
    <row r="682" spans="2:11" ht="20.100000000000001" hidden="1" customHeight="1" x14ac:dyDescent="0.2">
      <c r="B682" s="62">
        <f t="shared" ca="1" si="12"/>
        <v>5</v>
      </c>
      <c r="K682" s="60"/>
    </row>
    <row r="683" spans="2:11" ht="20.100000000000001" hidden="1" customHeight="1" x14ac:dyDescent="0.2">
      <c r="B683" s="62">
        <f t="shared" ca="1" si="12"/>
        <v>9</v>
      </c>
      <c r="K683" s="60"/>
    </row>
    <row r="684" spans="2:11" ht="20.100000000000001" hidden="1" customHeight="1" x14ac:dyDescent="0.2">
      <c r="B684" s="62">
        <f t="shared" ca="1" si="12"/>
        <v>3</v>
      </c>
      <c r="K684" s="60"/>
    </row>
    <row r="685" spans="2:11" ht="20.100000000000001" hidden="1" customHeight="1" x14ac:dyDescent="0.2">
      <c r="B685" s="62">
        <f t="shared" ca="1" si="12"/>
        <v>4</v>
      </c>
      <c r="K685" s="60"/>
    </row>
    <row r="686" spans="2:11" ht="20.100000000000001" hidden="1" customHeight="1" x14ac:dyDescent="0.2">
      <c r="B686" s="62">
        <f t="shared" ca="1" si="12"/>
        <v>3</v>
      </c>
      <c r="K686" s="60"/>
    </row>
    <row r="687" spans="2:11" ht="20.100000000000001" hidden="1" customHeight="1" x14ac:dyDescent="0.2">
      <c r="B687" s="62">
        <f t="shared" ca="1" si="12"/>
        <v>1</v>
      </c>
      <c r="K687" s="60"/>
    </row>
    <row r="688" spans="2:11" ht="20.100000000000001" hidden="1" customHeight="1" x14ac:dyDescent="0.2">
      <c r="B688" s="62">
        <f t="shared" ca="1" si="12"/>
        <v>3</v>
      </c>
      <c r="K688" s="60"/>
    </row>
    <row r="689" spans="2:11" ht="20.100000000000001" hidden="1" customHeight="1" x14ac:dyDescent="0.2">
      <c r="B689" s="62">
        <f t="shared" ca="1" si="12"/>
        <v>1</v>
      </c>
      <c r="K689" s="60"/>
    </row>
    <row r="690" spans="2:11" ht="20.100000000000001" hidden="1" customHeight="1" x14ac:dyDescent="0.2">
      <c r="B690" s="62">
        <f t="shared" ca="1" si="12"/>
        <v>4</v>
      </c>
      <c r="K690" s="60"/>
    </row>
    <row r="691" spans="2:11" ht="20.100000000000001" hidden="1" customHeight="1" x14ac:dyDescent="0.2">
      <c r="B691" s="62">
        <f t="shared" ca="1" si="12"/>
        <v>5</v>
      </c>
      <c r="K691" s="60"/>
    </row>
    <row r="692" spans="2:11" ht="20.100000000000001" hidden="1" customHeight="1" x14ac:dyDescent="0.2">
      <c r="B692" s="62">
        <f t="shared" ca="1" si="12"/>
        <v>9</v>
      </c>
      <c r="K692" s="60"/>
    </row>
    <row r="693" spans="2:11" ht="20.100000000000001" hidden="1" customHeight="1" x14ac:dyDescent="0.2">
      <c r="B693" s="62">
        <f t="shared" ca="1" si="12"/>
        <v>3</v>
      </c>
      <c r="K693" s="60"/>
    </row>
    <row r="694" spans="2:11" ht="20.100000000000001" hidden="1" customHeight="1" x14ac:dyDescent="0.2">
      <c r="B694" s="62">
        <f t="shared" ca="1" si="12"/>
        <v>9</v>
      </c>
      <c r="K694" s="60"/>
    </row>
    <row r="695" spans="2:11" ht="20.100000000000001" hidden="1" customHeight="1" x14ac:dyDescent="0.2">
      <c r="B695" s="62">
        <f t="shared" ca="1" si="12"/>
        <v>6</v>
      </c>
      <c r="K695" s="60"/>
    </row>
    <row r="696" spans="2:11" ht="20.100000000000001" hidden="1" customHeight="1" x14ac:dyDescent="0.2">
      <c r="B696" s="62">
        <f t="shared" ca="1" si="12"/>
        <v>3</v>
      </c>
      <c r="K696" s="60"/>
    </row>
    <row r="697" spans="2:11" ht="20.100000000000001" hidden="1" customHeight="1" x14ac:dyDescent="0.2">
      <c r="B697" s="62">
        <f t="shared" ca="1" si="12"/>
        <v>4</v>
      </c>
      <c r="K697" s="60"/>
    </row>
    <row r="698" spans="2:11" ht="20.100000000000001" hidden="1" customHeight="1" x14ac:dyDescent="0.2">
      <c r="B698" s="62">
        <f t="shared" ca="1" si="12"/>
        <v>2</v>
      </c>
      <c r="K698" s="60"/>
    </row>
    <row r="699" spans="2:11" ht="20.100000000000001" hidden="1" customHeight="1" x14ac:dyDescent="0.2">
      <c r="B699" s="62">
        <f t="shared" ca="1" si="12"/>
        <v>0</v>
      </c>
      <c r="K699" s="60"/>
    </row>
    <row r="700" spans="2:11" ht="20.100000000000001" hidden="1" customHeight="1" x14ac:dyDescent="0.2">
      <c r="B700" s="62">
        <f t="shared" ca="1" si="12"/>
        <v>1</v>
      </c>
      <c r="K700" s="60"/>
    </row>
    <row r="701" spans="2:11" ht="20.100000000000001" hidden="1" customHeight="1" x14ac:dyDescent="0.2">
      <c r="B701" s="62">
        <f t="shared" ca="1" si="12"/>
        <v>1</v>
      </c>
      <c r="K701" s="60"/>
    </row>
    <row r="702" spans="2:11" ht="20.100000000000001" hidden="1" customHeight="1" x14ac:dyDescent="0.2">
      <c r="B702" s="62">
        <f t="shared" ca="1" si="12"/>
        <v>0</v>
      </c>
      <c r="K702" s="60"/>
    </row>
    <row r="703" spans="2:11" ht="20.100000000000001" hidden="1" customHeight="1" x14ac:dyDescent="0.2">
      <c r="B703" s="62">
        <f t="shared" ca="1" si="12"/>
        <v>4</v>
      </c>
      <c r="K703" s="60"/>
    </row>
    <row r="704" spans="2:11" ht="20.100000000000001" hidden="1" customHeight="1" x14ac:dyDescent="0.2">
      <c r="B704" s="62">
        <f t="shared" ca="1" si="12"/>
        <v>4</v>
      </c>
      <c r="K704" s="60"/>
    </row>
    <row r="705" spans="2:11" ht="20.100000000000001" hidden="1" customHeight="1" x14ac:dyDescent="0.2">
      <c r="B705" s="62">
        <f t="shared" ca="1" si="12"/>
        <v>5</v>
      </c>
      <c r="K705" s="60"/>
    </row>
    <row r="706" spans="2:11" ht="20.100000000000001" hidden="1" customHeight="1" x14ac:dyDescent="0.2">
      <c r="B706" s="62">
        <f t="shared" ca="1" si="12"/>
        <v>0</v>
      </c>
      <c r="K706" s="60"/>
    </row>
    <row r="707" spans="2:11" ht="20.100000000000001" hidden="1" customHeight="1" x14ac:dyDescent="0.2">
      <c r="B707" s="62">
        <f t="shared" ca="1" si="12"/>
        <v>5</v>
      </c>
      <c r="K707" s="60"/>
    </row>
    <row r="708" spans="2:11" ht="20.100000000000001" hidden="1" customHeight="1" x14ac:dyDescent="0.2">
      <c r="B708" s="62">
        <f t="shared" ca="1" si="12"/>
        <v>9</v>
      </c>
      <c r="K708" s="60"/>
    </row>
    <row r="709" spans="2:11" ht="20.100000000000001" hidden="1" customHeight="1" x14ac:dyDescent="0.2">
      <c r="B709" s="62">
        <f t="shared" ca="1" si="12"/>
        <v>6</v>
      </c>
      <c r="K709" s="60"/>
    </row>
    <row r="710" spans="2:11" ht="20.100000000000001" hidden="1" customHeight="1" x14ac:dyDescent="0.2">
      <c r="B710" s="62">
        <f t="shared" ca="1" si="12"/>
        <v>4</v>
      </c>
      <c r="K710" s="60"/>
    </row>
    <row r="711" spans="2:11" ht="20.100000000000001" hidden="1" customHeight="1" x14ac:dyDescent="0.2">
      <c r="B711" s="62">
        <f t="shared" ca="1" si="12"/>
        <v>1</v>
      </c>
      <c r="K711" s="60"/>
    </row>
    <row r="712" spans="2:11" ht="20.100000000000001" hidden="1" customHeight="1" x14ac:dyDescent="0.2">
      <c r="B712" s="62">
        <f t="shared" ca="1" si="12"/>
        <v>0</v>
      </c>
      <c r="K712" s="60"/>
    </row>
    <row r="713" spans="2:11" ht="20.100000000000001" hidden="1" customHeight="1" x14ac:dyDescent="0.2">
      <c r="B713" s="62">
        <f t="shared" ref="B713:B776" ca="1" si="13">RANDBETWEEN(0,9)</f>
        <v>5</v>
      </c>
      <c r="K713" s="60"/>
    </row>
    <row r="714" spans="2:11" ht="20.100000000000001" hidden="1" customHeight="1" x14ac:dyDescent="0.2">
      <c r="B714" s="62">
        <f t="shared" ca="1" si="13"/>
        <v>1</v>
      </c>
      <c r="K714" s="60"/>
    </row>
    <row r="715" spans="2:11" ht="20.100000000000001" hidden="1" customHeight="1" x14ac:dyDescent="0.2">
      <c r="B715" s="62">
        <f t="shared" ca="1" si="13"/>
        <v>9</v>
      </c>
      <c r="K715" s="60"/>
    </row>
    <row r="716" spans="2:11" ht="20.100000000000001" hidden="1" customHeight="1" x14ac:dyDescent="0.2">
      <c r="B716" s="62">
        <f t="shared" ca="1" si="13"/>
        <v>9</v>
      </c>
      <c r="K716" s="60"/>
    </row>
    <row r="717" spans="2:11" ht="20.100000000000001" hidden="1" customHeight="1" x14ac:dyDescent="0.2">
      <c r="B717" s="62">
        <f t="shared" ca="1" si="13"/>
        <v>8</v>
      </c>
      <c r="K717" s="60"/>
    </row>
    <row r="718" spans="2:11" ht="20.100000000000001" hidden="1" customHeight="1" x14ac:dyDescent="0.2">
      <c r="B718" s="62">
        <f t="shared" ca="1" si="13"/>
        <v>2</v>
      </c>
      <c r="K718" s="60"/>
    </row>
    <row r="719" spans="2:11" ht="20.100000000000001" hidden="1" customHeight="1" x14ac:dyDescent="0.2">
      <c r="B719" s="62">
        <f t="shared" ca="1" si="13"/>
        <v>8</v>
      </c>
      <c r="K719" s="60"/>
    </row>
    <row r="720" spans="2:11" ht="20.100000000000001" hidden="1" customHeight="1" x14ac:dyDescent="0.2">
      <c r="B720" s="62">
        <f t="shared" ca="1" si="13"/>
        <v>2</v>
      </c>
      <c r="K720" s="60"/>
    </row>
    <row r="721" spans="2:11" ht="20.100000000000001" hidden="1" customHeight="1" x14ac:dyDescent="0.2">
      <c r="B721" s="62">
        <f t="shared" ca="1" si="13"/>
        <v>5</v>
      </c>
      <c r="K721" s="60"/>
    </row>
    <row r="722" spans="2:11" ht="20.100000000000001" hidden="1" customHeight="1" x14ac:dyDescent="0.2">
      <c r="B722" s="62">
        <f t="shared" ca="1" si="13"/>
        <v>7</v>
      </c>
      <c r="K722" s="60"/>
    </row>
    <row r="723" spans="2:11" ht="20.100000000000001" hidden="1" customHeight="1" x14ac:dyDescent="0.2">
      <c r="B723" s="62">
        <f t="shared" ca="1" si="13"/>
        <v>6</v>
      </c>
      <c r="K723" s="60"/>
    </row>
    <row r="724" spans="2:11" ht="20.100000000000001" hidden="1" customHeight="1" x14ac:dyDescent="0.2">
      <c r="B724" s="62">
        <f t="shared" ca="1" si="13"/>
        <v>2</v>
      </c>
      <c r="K724" s="60"/>
    </row>
    <row r="725" spans="2:11" ht="20.100000000000001" hidden="1" customHeight="1" x14ac:dyDescent="0.2">
      <c r="B725" s="62">
        <f t="shared" ca="1" si="13"/>
        <v>3</v>
      </c>
      <c r="K725" s="60"/>
    </row>
    <row r="726" spans="2:11" ht="20.100000000000001" hidden="1" customHeight="1" x14ac:dyDescent="0.2">
      <c r="B726" s="62">
        <f t="shared" ca="1" si="13"/>
        <v>8</v>
      </c>
      <c r="K726" s="60"/>
    </row>
    <row r="727" spans="2:11" ht="20.100000000000001" hidden="1" customHeight="1" x14ac:dyDescent="0.2">
      <c r="B727" s="62">
        <f t="shared" ca="1" si="13"/>
        <v>7</v>
      </c>
      <c r="K727" s="60"/>
    </row>
    <row r="728" spans="2:11" ht="20.100000000000001" hidden="1" customHeight="1" x14ac:dyDescent="0.2">
      <c r="B728" s="62">
        <f t="shared" ca="1" si="13"/>
        <v>6</v>
      </c>
      <c r="K728" s="60"/>
    </row>
    <row r="729" spans="2:11" ht="20.100000000000001" hidden="1" customHeight="1" x14ac:dyDescent="0.2">
      <c r="B729" s="62">
        <f t="shared" ca="1" si="13"/>
        <v>9</v>
      </c>
      <c r="K729" s="60"/>
    </row>
    <row r="730" spans="2:11" ht="20.100000000000001" hidden="1" customHeight="1" x14ac:dyDescent="0.2">
      <c r="B730" s="62">
        <f t="shared" ca="1" si="13"/>
        <v>5</v>
      </c>
      <c r="K730" s="60"/>
    </row>
    <row r="731" spans="2:11" ht="20.100000000000001" hidden="1" customHeight="1" x14ac:dyDescent="0.2">
      <c r="B731" s="62">
        <f t="shared" ca="1" si="13"/>
        <v>2</v>
      </c>
      <c r="K731" s="60"/>
    </row>
    <row r="732" spans="2:11" ht="20.100000000000001" hidden="1" customHeight="1" x14ac:dyDescent="0.2">
      <c r="B732" s="62">
        <f t="shared" ca="1" si="13"/>
        <v>2</v>
      </c>
      <c r="K732" s="60"/>
    </row>
    <row r="733" spans="2:11" ht="20.100000000000001" hidden="1" customHeight="1" x14ac:dyDescent="0.2">
      <c r="B733" s="62">
        <f t="shared" ca="1" si="13"/>
        <v>2</v>
      </c>
      <c r="K733" s="60"/>
    </row>
    <row r="734" spans="2:11" ht="20.100000000000001" hidden="1" customHeight="1" x14ac:dyDescent="0.2">
      <c r="B734" s="62">
        <f t="shared" ca="1" si="13"/>
        <v>9</v>
      </c>
      <c r="K734" s="60"/>
    </row>
    <row r="735" spans="2:11" ht="20.100000000000001" hidden="1" customHeight="1" x14ac:dyDescent="0.2">
      <c r="B735" s="62">
        <f t="shared" ca="1" si="13"/>
        <v>7</v>
      </c>
      <c r="K735" s="60"/>
    </row>
    <row r="736" spans="2:11" ht="20.100000000000001" hidden="1" customHeight="1" x14ac:dyDescent="0.2">
      <c r="B736" s="62">
        <f t="shared" ca="1" si="13"/>
        <v>5</v>
      </c>
      <c r="K736" s="60"/>
    </row>
    <row r="737" spans="2:11" ht="20.100000000000001" hidden="1" customHeight="1" x14ac:dyDescent="0.2">
      <c r="B737" s="62">
        <f t="shared" ca="1" si="13"/>
        <v>1</v>
      </c>
      <c r="K737" s="60"/>
    </row>
    <row r="738" spans="2:11" ht="20.100000000000001" hidden="1" customHeight="1" x14ac:dyDescent="0.2">
      <c r="B738" s="62">
        <f t="shared" ca="1" si="13"/>
        <v>3</v>
      </c>
      <c r="K738" s="60"/>
    </row>
    <row r="739" spans="2:11" ht="20.100000000000001" hidden="1" customHeight="1" x14ac:dyDescent="0.2">
      <c r="B739" s="62">
        <f t="shared" ca="1" si="13"/>
        <v>2</v>
      </c>
      <c r="K739" s="60"/>
    </row>
    <row r="740" spans="2:11" ht="20.100000000000001" hidden="1" customHeight="1" x14ac:dyDescent="0.2">
      <c r="B740" s="62">
        <f t="shared" ca="1" si="13"/>
        <v>2</v>
      </c>
      <c r="K740" s="60"/>
    </row>
    <row r="741" spans="2:11" ht="20.100000000000001" hidden="1" customHeight="1" x14ac:dyDescent="0.2">
      <c r="B741" s="62">
        <f t="shared" ca="1" si="13"/>
        <v>9</v>
      </c>
      <c r="K741" s="60"/>
    </row>
    <row r="742" spans="2:11" ht="20.100000000000001" hidden="1" customHeight="1" x14ac:dyDescent="0.2">
      <c r="B742" s="62">
        <f t="shared" ca="1" si="13"/>
        <v>4</v>
      </c>
      <c r="K742" s="60"/>
    </row>
    <row r="743" spans="2:11" ht="20.100000000000001" hidden="1" customHeight="1" x14ac:dyDescent="0.2">
      <c r="B743" s="62">
        <f t="shared" ca="1" si="13"/>
        <v>4</v>
      </c>
      <c r="K743" s="60"/>
    </row>
    <row r="744" spans="2:11" ht="20.100000000000001" hidden="1" customHeight="1" x14ac:dyDescent="0.2">
      <c r="B744" s="62">
        <f t="shared" ca="1" si="13"/>
        <v>8</v>
      </c>
      <c r="K744" s="60"/>
    </row>
    <row r="745" spans="2:11" ht="20.100000000000001" hidden="1" customHeight="1" x14ac:dyDescent="0.2">
      <c r="B745" s="62">
        <f t="shared" ca="1" si="13"/>
        <v>0</v>
      </c>
      <c r="K745" s="60"/>
    </row>
    <row r="746" spans="2:11" ht="20.100000000000001" hidden="1" customHeight="1" x14ac:dyDescent="0.2">
      <c r="B746" s="62">
        <f t="shared" ca="1" si="13"/>
        <v>4</v>
      </c>
      <c r="K746" s="60"/>
    </row>
    <row r="747" spans="2:11" ht="20.100000000000001" hidden="1" customHeight="1" x14ac:dyDescent="0.2">
      <c r="B747" s="62">
        <f t="shared" ca="1" si="13"/>
        <v>2</v>
      </c>
      <c r="K747" s="60"/>
    </row>
    <row r="748" spans="2:11" ht="20.100000000000001" hidden="1" customHeight="1" x14ac:dyDescent="0.2">
      <c r="B748" s="62">
        <f t="shared" ca="1" si="13"/>
        <v>0</v>
      </c>
      <c r="K748" s="60"/>
    </row>
    <row r="749" spans="2:11" ht="20.100000000000001" hidden="1" customHeight="1" x14ac:dyDescent="0.2">
      <c r="B749" s="62">
        <f t="shared" ca="1" si="13"/>
        <v>4</v>
      </c>
      <c r="K749" s="60"/>
    </row>
    <row r="750" spans="2:11" ht="20.100000000000001" hidden="1" customHeight="1" x14ac:dyDescent="0.2">
      <c r="B750" s="62">
        <f t="shared" ca="1" si="13"/>
        <v>5</v>
      </c>
      <c r="K750" s="60"/>
    </row>
    <row r="751" spans="2:11" ht="20.100000000000001" hidden="1" customHeight="1" x14ac:dyDescent="0.2">
      <c r="B751" s="62">
        <f t="shared" ca="1" si="13"/>
        <v>4</v>
      </c>
      <c r="K751" s="60"/>
    </row>
    <row r="752" spans="2:11" ht="20.100000000000001" hidden="1" customHeight="1" x14ac:dyDescent="0.2">
      <c r="B752" s="62">
        <f t="shared" ca="1" si="13"/>
        <v>8</v>
      </c>
      <c r="K752" s="60"/>
    </row>
    <row r="753" spans="2:11" ht="20.100000000000001" hidden="1" customHeight="1" x14ac:dyDescent="0.2">
      <c r="B753" s="62">
        <f t="shared" ca="1" si="13"/>
        <v>4</v>
      </c>
      <c r="K753" s="60"/>
    </row>
    <row r="754" spans="2:11" ht="20.100000000000001" hidden="1" customHeight="1" x14ac:dyDescent="0.2">
      <c r="B754" s="62">
        <f t="shared" ca="1" si="13"/>
        <v>0</v>
      </c>
      <c r="K754" s="60"/>
    </row>
    <row r="755" spans="2:11" ht="20.100000000000001" hidden="1" customHeight="1" x14ac:dyDescent="0.2">
      <c r="B755" s="62">
        <f t="shared" ca="1" si="13"/>
        <v>4</v>
      </c>
      <c r="K755" s="60"/>
    </row>
    <row r="756" spans="2:11" ht="20.100000000000001" hidden="1" customHeight="1" x14ac:dyDescent="0.2">
      <c r="B756" s="62">
        <f t="shared" ca="1" si="13"/>
        <v>0</v>
      </c>
      <c r="K756" s="60"/>
    </row>
    <row r="757" spans="2:11" ht="20.100000000000001" hidden="1" customHeight="1" x14ac:dyDescent="0.2">
      <c r="B757" s="62">
        <f t="shared" ca="1" si="13"/>
        <v>0</v>
      </c>
      <c r="K757" s="60"/>
    </row>
    <row r="758" spans="2:11" ht="20.100000000000001" hidden="1" customHeight="1" x14ac:dyDescent="0.2">
      <c r="B758" s="62">
        <f t="shared" ca="1" si="13"/>
        <v>5</v>
      </c>
      <c r="K758" s="60"/>
    </row>
    <row r="759" spans="2:11" ht="20.100000000000001" hidden="1" customHeight="1" x14ac:dyDescent="0.2">
      <c r="B759" s="62">
        <f t="shared" ca="1" si="13"/>
        <v>7</v>
      </c>
      <c r="K759" s="60"/>
    </row>
    <row r="760" spans="2:11" ht="20.100000000000001" hidden="1" customHeight="1" x14ac:dyDescent="0.2">
      <c r="B760" s="62">
        <f t="shared" ca="1" si="13"/>
        <v>9</v>
      </c>
      <c r="K760" s="60"/>
    </row>
    <row r="761" spans="2:11" ht="20.100000000000001" hidden="1" customHeight="1" x14ac:dyDescent="0.2">
      <c r="B761" s="62">
        <f t="shared" ca="1" si="13"/>
        <v>4</v>
      </c>
      <c r="K761" s="60"/>
    </row>
    <row r="762" spans="2:11" ht="20.100000000000001" hidden="1" customHeight="1" x14ac:dyDescent="0.2">
      <c r="B762" s="62">
        <f t="shared" ca="1" si="13"/>
        <v>6</v>
      </c>
      <c r="K762" s="60"/>
    </row>
    <row r="763" spans="2:11" ht="20.100000000000001" hidden="1" customHeight="1" x14ac:dyDescent="0.2">
      <c r="B763" s="62">
        <f t="shared" ca="1" si="13"/>
        <v>6</v>
      </c>
      <c r="K763" s="60"/>
    </row>
    <row r="764" spans="2:11" ht="20.100000000000001" hidden="1" customHeight="1" x14ac:dyDescent="0.2">
      <c r="B764" s="62">
        <f t="shared" ca="1" si="13"/>
        <v>9</v>
      </c>
      <c r="K764" s="60"/>
    </row>
    <row r="765" spans="2:11" ht="20.100000000000001" hidden="1" customHeight="1" x14ac:dyDescent="0.2">
      <c r="B765" s="62">
        <f t="shared" ca="1" si="13"/>
        <v>7</v>
      </c>
      <c r="K765" s="60"/>
    </row>
    <row r="766" spans="2:11" ht="20.100000000000001" hidden="1" customHeight="1" x14ac:dyDescent="0.2">
      <c r="B766" s="62">
        <f t="shared" ca="1" si="13"/>
        <v>5</v>
      </c>
      <c r="K766" s="60"/>
    </row>
    <row r="767" spans="2:11" ht="20.100000000000001" hidden="1" customHeight="1" x14ac:dyDescent="0.2">
      <c r="B767" s="62">
        <f t="shared" ca="1" si="13"/>
        <v>1</v>
      </c>
      <c r="K767" s="60"/>
    </row>
    <row r="768" spans="2:11" ht="20.100000000000001" hidden="1" customHeight="1" x14ac:dyDescent="0.2">
      <c r="B768" s="62">
        <f t="shared" ca="1" si="13"/>
        <v>9</v>
      </c>
      <c r="K768" s="60"/>
    </row>
    <row r="769" spans="2:11" ht="20.100000000000001" hidden="1" customHeight="1" x14ac:dyDescent="0.2">
      <c r="B769" s="62">
        <f t="shared" ca="1" si="13"/>
        <v>0</v>
      </c>
      <c r="K769" s="60"/>
    </row>
    <row r="770" spans="2:11" ht="20.100000000000001" hidden="1" customHeight="1" x14ac:dyDescent="0.2">
      <c r="B770" s="62">
        <f t="shared" ca="1" si="13"/>
        <v>0</v>
      </c>
      <c r="K770" s="60"/>
    </row>
    <row r="771" spans="2:11" ht="20.100000000000001" hidden="1" customHeight="1" x14ac:dyDescent="0.2">
      <c r="B771" s="62">
        <f t="shared" ca="1" si="13"/>
        <v>9</v>
      </c>
      <c r="K771" s="60"/>
    </row>
    <row r="772" spans="2:11" ht="20.100000000000001" hidden="1" customHeight="1" x14ac:dyDescent="0.2">
      <c r="B772" s="62">
        <f t="shared" ca="1" si="13"/>
        <v>4</v>
      </c>
      <c r="K772" s="60"/>
    </row>
    <row r="773" spans="2:11" ht="20.100000000000001" hidden="1" customHeight="1" x14ac:dyDescent="0.2">
      <c r="B773" s="62">
        <f t="shared" ca="1" si="13"/>
        <v>5</v>
      </c>
      <c r="K773" s="60"/>
    </row>
    <row r="774" spans="2:11" ht="20.100000000000001" hidden="1" customHeight="1" x14ac:dyDescent="0.2">
      <c r="B774" s="62">
        <f t="shared" ca="1" si="13"/>
        <v>6</v>
      </c>
      <c r="K774" s="60"/>
    </row>
    <row r="775" spans="2:11" ht="20.100000000000001" hidden="1" customHeight="1" x14ac:dyDescent="0.2">
      <c r="B775" s="62">
        <f t="shared" ca="1" si="13"/>
        <v>6</v>
      </c>
      <c r="K775" s="60"/>
    </row>
    <row r="776" spans="2:11" ht="20.100000000000001" hidden="1" customHeight="1" x14ac:dyDescent="0.2">
      <c r="B776" s="62">
        <f t="shared" ca="1" si="13"/>
        <v>6</v>
      </c>
      <c r="K776" s="60"/>
    </row>
    <row r="777" spans="2:11" ht="20.100000000000001" hidden="1" customHeight="1" x14ac:dyDescent="0.2">
      <c r="B777" s="62">
        <f t="shared" ref="B777:B840" ca="1" si="14">RANDBETWEEN(0,9)</f>
        <v>3</v>
      </c>
      <c r="K777" s="60"/>
    </row>
    <row r="778" spans="2:11" ht="20.100000000000001" hidden="1" customHeight="1" x14ac:dyDescent="0.2">
      <c r="B778" s="62">
        <f t="shared" ca="1" si="14"/>
        <v>2</v>
      </c>
      <c r="K778" s="60"/>
    </row>
    <row r="779" spans="2:11" ht="20.100000000000001" hidden="1" customHeight="1" x14ac:dyDescent="0.2">
      <c r="B779" s="62">
        <f t="shared" ca="1" si="14"/>
        <v>6</v>
      </c>
      <c r="K779" s="60"/>
    </row>
    <row r="780" spans="2:11" ht="20.100000000000001" hidden="1" customHeight="1" x14ac:dyDescent="0.2">
      <c r="B780" s="62">
        <f t="shared" ca="1" si="14"/>
        <v>0</v>
      </c>
      <c r="K780" s="60"/>
    </row>
    <row r="781" spans="2:11" ht="20.100000000000001" hidden="1" customHeight="1" x14ac:dyDescent="0.2">
      <c r="B781" s="62">
        <f t="shared" ca="1" si="14"/>
        <v>6</v>
      </c>
      <c r="K781" s="60"/>
    </row>
    <row r="782" spans="2:11" ht="20.100000000000001" hidden="1" customHeight="1" x14ac:dyDescent="0.2">
      <c r="B782" s="62">
        <f t="shared" ca="1" si="14"/>
        <v>0</v>
      </c>
      <c r="K782" s="60"/>
    </row>
    <row r="783" spans="2:11" ht="20.100000000000001" hidden="1" customHeight="1" x14ac:dyDescent="0.2">
      <c r="B783" s="62">
        <f t="shared" ca="1" si="14"/>
        <v>5</v>
      </c>
      <c r="K783" s="60"/>
    </row>
    <row r="784" spans="2:11" ht="20.100000000000001" hidden="1" customHeight="1" x14ac:dyDescent="0.2">
      <c r="B784" s="62">
        <f t="shared" ca="1" si="14"/>
        <v>4</v>
      </c>
      <c r="K784" s="60"/>
    </row>
    <row r="785" spans="2:11" ht="20.100000000000001" hidden="1" customHeight="1" x14ac:dyDescent="0.2">
      <c r="B785" s="62">
        <f t="shared" ca="1" si="14"/>
        <v>6</v>
      </c>
      <c r="K785" s="60"/>
    </row>
    <row r="786" spans="2:11" ht="20.100000000000001" hidden="1" customHeight="1" x14ac:dyDescent="0.2">
      <c r="B786" s="62">
        <f t="shared" ca="1" si="14"/>
        <v>0</v>
      </c>
      <c r="K786" s="60"/>
    </row>
    <row r="787" spans="2:11" ht="20.100000000000001" hidden="1" customHeight="1" x14ac:dyDescent="0.2">
      <c r="B787" s="62">
        <f t="shared" ca="1" si="14"/>
        <v>6</v>
      </c>
      <c r="K787" s="60"/>
    </row>
    <row r="788" spans="2:11" ht="20.100000000000001" hidden="1" customHeight="1" x14ac:dyDescent="0.2">
      <c r="B788" s="62">
        <f t="shared" ca="1" si="14"/>
        <v>0</v>
      </c>
      <c r="K788" s="60"/>
    </row>
    <row r="789" spans="2:11" ht="20.100000000000001" hidden="1" customHeight="1" x14ac:dyDescent="0.2">
      <c r="B789" s="62">
        <f t="shared" ca="1" si="14"/>
        <v>8</v>
      </c>
      <c r="K789" s="60"/>
    </row>
    <row r="790" spans="2:11" ht="20.100000000000001" hidden="1" customHeight="1" x14ac:dyDescent="0.2">
      <c r="B790" s="62">
        <f t="shared" ca="1" si="14"/>
        <v>0</v>
      </c>
      <c r="K790" s="60"/>
    </row>
    <row r="791" spans="2:11" ht="20.100000000000001" hidden="1" customHeight="1" x14ac:dyDescent="0.2">
      <c r="B791" s="62">
        <f t="shared" ca="1" si="14"/>
        <v>6</v>
      </c>
      <c r="K791" s="60"/>
    </row>
    <row r="792" spans="2:11" ht="20.100000000000001" hidden="1" customHeight="1" x14ac:dyDescent="0.2">
      <c r="B792" s="62">
        <f t="shared" ca="1" si="14"/>
        <v>7</v>
      </c>
      <c r="K792" s="60"/>
    </row>
    <row r="793" spans="2:11" ht="20.100000000000001" hidden="1" customHeight="1" x14ac:dyDescent="0.2">
      <c r="B793" s="62">
        <f t="shared" ca="1" si="14"/>
        <v>8</v>
      </c>
      <c r="K793" s="60"/>
    </row>
    <row r="794" spans="2:11" ht="20.100000000000001" hidden="1" customHeight="1" x14ac:dyDescent="0.2">
      <c r="B794" s="62">
        <f t="shared" ca="1" si="14"/>
        <v>4</v>
      </c>
      <c r="K794" s="60"/>
    </row>
    <row r="795" spans="2:11" ht="20.100000000000001" hidden="1" customHeight="1" x14ac:dyDescent="0.2">
      <c r="B795" s="62">
        <f t="shared" ca="1" si="14"/>
        <v>5</v>
      </c>
      <c r="K795" s="60"/>
    </row>
    <row r="796" spans="2:11" ht="20.100000000000001" hidden="1" customHeight="1" x14ac:dyDescent="0.2">
      <c r="B796" s="62">
        <f t="shared" ca="1" si="14"/>
        <v>8</v>
      </c>
      <c r="K796" s="60"/>
    </row>
    <row r="797" spans="2:11" ht="20.100000000000001" hidden="1" customHeight="1" x14ac:dyDescent="0.2">
      <c r="B797" s="62">
        <f t="shared" ca="1" si="14"/>
        <v>5</v>
      </c>
      <c r="K797" s="60"/>
    </row>
    <row r="798" spans="2:11" ht="20.100000000000001" hidden="1" customHeight="1" x14ac:dyDescent="0.2">
      <c r="B798" s="62">
        <f t="shared" ca="1" si="14"/>
        <v>0</v>
      </c>
      <c r="K798" s="60"/>
    </row>
    <row r="799" spans="2:11" ht="20.100000000000001" hidden="1" customHeight="1" x14ac:dyDescent="0.2">
      <c r="B799" s="62">
        <f t="shared" ca="1" si="14"/>
        <v>7</v>
      </c>
      <c r="K799" s="60"/>
    </row>
    <row r="800" spans="2:11" ht="20.100000000000001" hidden="1" customHeight="1" x14ac:dyDescent="0.2">
      <c r="B800" s="62">
        <f t="shared" ca="1" si="14"/>
        <v>0</v>
      </c>
      <c r="K800" s="60"/>
    </row>
    <row r="801" spans="2:11" ht="20.100000000000001" hidden="1" customHeight="1" x14ac:dyDescent="0.2">
      <c r="B801" s="62">
        <f t="shared" ca="1" si="14"/>
        <v>6</v>
      </c>
      <c r="K801" s="60"/>
    </row>
    <row r="802" spans="2:11" ht="20.100000000000001" hidden="1" customHeight="1" x14ac:dyDescent="0.2">
      <c r="B802" s="62">
        <f t="shared" ca="1" si="14"/>
        <v>2</v>
      </c>
      <c r="K802" s="60"/>
    </row>
    <row r="803" spans="2:11" ht="20.100000000000001" hidden="1" customHeight="1" x14ac:dyDescent="0.2">
      <c r="B803" s="62">
        <f t="shared" ca="1" si="14"/>
        <v>9</v>
      </c>
      <c r="K803" s="60"/>
    </row>
    <row r="804" spans="2:11" ht="20.100000000000001" hidden="1" customHeight="1" x14ac:dyDescent="0.2">
      <c r="B804" s="62">
        <f t="shared" ca="1" si="14"/>
        <v>2</v>
      </c>
      <c r="K804" s="60"/>
    </row>
    <row r="805" spans="2:11" ht="20.100000000000001" hidden="1" customHeight="1" x14ac:dyDescent="0.2">
      <c r="B805" s="62">
        <f t="shared" ca="1" si="14"/>
        <v>6</v>
      </c>
      <c r="K805" s="60"/>
    </row>
    <row r="806" spans="2:11" ht="20.100000000000001" hidden="1" customHeight="1" x14ac:dyDescent="0.2">
      <c r="B806" s="62">
        <f t="shared" ca="1" si="14"/>
        <v>6</v>
      </c>
      <c r="K806" s="60"/>
    </row>
    <row r="807" spans="2:11" ht="20.100000000000001" hidden="1" customHeight="1" x14ac:dyDescent="0.2">
      <c r="B807" s="62">
        <f t="shared" ca="1" si="14"/>
        <v>6</v>
      </c>
      <c r="K807" s="60"/>
    </row>
    <row r="808" spans="2:11" ht="20.100000000000001" hidden="1" customHeight="1" x14ac:dyDescent="0.2">
      <c r="B808" s="62">
        <f t="shared" ca="1" si="14"/>
        <v>1</v>
      </c>
      <c r="K808" s="60"/>
    </row>
    <row r="809" spans="2:11" ht="20.100000000000001" hidden="1" customHeight="1" x14ac:dyDescent="0.2">
      <c r="B809" s="62">
        <f t="shared" ca="1" si="14"/>
        <v>7</v>
      </c>
      <c r="K809" s="60"/>
    </row>
    <row r="810" spans="2:11" ht="20.100000000000001" hidden="1" customHeight="1" x14ac:dyDescent="0.2">
      <c r="B810" s="62">
        <f t="shared" ca="1" si="14"/>
        <v>8</v>
      </c>
      <c r="K810" s="60"/>
    </row>
    <row r="811" spans="2:11" ht="20.100000000000001" hidden="1" customHeight="1" x14ac:dyDescent="0.2">
      <c r="B811" s="62">
        <f t="shared" ca="1" si="14"/>
        <v>0</v>
      </c>
      <c r="K811" s="60"/>
    </row>
    <row r="812" spans="2:11" ht="20.100000000000001" hidden="1" customHeight="1" x14ac:dyDescent="0.2">
      <c r="B812" s="62">
        <f t="shared" ca="1" si="14"/>
        <v>0</v>
      </c>
      <c r="K812" s="60"/>
    </row>
    <row r="813" spans="2:11" ht="20.100000000000001" hidden="1" customHeight="1" x14ac:dyDescent="0.2">
      <c r="B813" s="62">
        <f t="shared" ca="1" si="14"/>
        <v>3</v>
      </c>
      <c r="K813" s="60"/>
    </row>
    <row r="814" spans="2:11" ht="20.100000000000001" hidden="1" customHeight="1" x14ac:dyDescent="0.2">
      <c r="B814" s="62">
        <f t="shared" ca="1" si="14"/>
        <v>9</v>
      </c>
      <c r="K814" s="60"/>
    </row>
    <row r="815" spans="2:11" ht="20.100000000000001" hidden="1" customHeight="1" x14ac:dyDescent="0.2">
      <c r="B815" s="62">
        <f t="shared" ca="1" si="14"/>
        <v>6</v>
      </c>
      <c r="K815" s="60"/>
    </row>
    <row r="816" spans="2:11" ht="20.100000000000001" hidden="1" customHeight="1" x14ac:dyDescent="0.2">
      <c r="B816" s="62">
        <f t="shared" ca="1" si="14"/>
        <v>2</v>
      </c>
      <c r="K816" s="60"/>
    </row>
    <row r="817" spans="2:11" ht="20.100000000000001" hidden="1" customHeight="1" x14ac:dyDescent="0.2">
      <c r="B817" s="62">
        <f t="shared" ca="1" si="14"/>
        <v>4</v>
      </c>
      <c r="K817" s="60"/>
    </row>
    <row r="818" spans="2:11" ht="20.100000000000001" hidden="1" customHeight="1" x14ac:dyDescent="0.2">
      <c r="B818" s="62">
        <f t="shared" ca="1" si="14"/>
        <v>4</v>
      </c>
      <c r="K818" s="60"/>
    </row>
    <row r="819" spans="2:11" ht="20.100000000000001" hidden="1" customHeight="1" x14ac:dyDescent="0.2">
      <c r="B819" s="62">
        <f t="shared" ca="1" si="14"/>
        <v>8</v>
      </c>
      <c r="K819" s="60"/>
    </row>
    <row r="820" spans="2:11" ht="20.100000000000001" hidden="1" customHeight="1" x14ac:dyDescent="0.2">
      <c r="B820" s="62">
        <f t="shared" ca="1" si="14"/>
        <v>7</v>
      </c>
      <c r="K820" s="60"/>
    </row>
    <row r="821" spans="2:11" ht="20.100000000000001" hidden="1" customHeight="1" x14ac:dyDescent="0.2">
      <c r="B821" s="62">
        <f t="shared" ca="1" si="14"/>
        <v>2</v>
      </c>
      <c r="K821" s="60"/>
    </row>
    <row r="822" spans="2:11" ht="20.100000000000001" hidden="1" customHeight="1" x14ac:dyDescent="0.2">
      <c r="B822" s="62">
        <f t="shared" ca="1" si="14"/>
        <v>2</v>
      </c>
      <c r="K822" s="60"/>
    </row>
    <row r="823" spans="2:11" ht="20.100000000000001" hidden="1" customHeight="1" x14ac:dyDescent="0.2">
      <c r="B823" s="62">
        <f t="shared" ca="1" si="14"/>
        <v>4</v>
      </c>
      <c r="K823" s="60"/>
    </row>
    <row r="824" spans="2:11" ht="20.100000000000001" hidden="1" customHeight="1" x14ac:dyDescent="0.2">
      <c r="B824" s="62">
        <f t="shared" ca="1" si="14"/>
        <v>9</v>
      </c>
      <c r="K824" s="60"/>
    </row>
    <row r="825" spans="2:11" ht="20.100000000000001" hidden="1" customHeight="1" x14ac:dyDescent="0.2">
      <c r="B825" s="62">
        <f t="shared" ca="1" si="14"/>
        <v>6</v>
      </c>
      <c r="K825" s="60"/>
    </row>
    <row r="826" spans="2:11" ht="20.100000000000001" hidden="1" customHeight="1" x14ac:dyDescent="0.2">
      <c r="B826" s="62">
        <f t="shared" ca="1" si="14"/>
        <v>7</v>
      </c>
      <c r="K826" s="60"/>
    </row>
    <row r="827" spans="2:11" ht="20.100000000000001" hidden="1" customHeight="1" x14ac:dyDescent="0.2">
      <c r="B827" s="62">
        <f t="shared" ca="1" si="14"/>
        <v>8</v>
      </c>
      <c r="K827" s="60"/>
    </row>
    <row r="828" spans="2:11" ht="20.100000000000001" hidden="1" customHeight="1" x14ac:dyDescent="0.2">
      <c r="B828" s="62">
        <f t="shared" ca="1" si="14"/>
        <v>0</v>
      </c>
      <c r="K828" s="60"/>
    </row>
    <row r="829" spans="2:11" ht="20.100000000000001" hidden="1" customHeight="1" x14ac:dyDescent="0.2">
      <c r="B829" s="62">
        <f t="shared" ca="1" si="14"/>
        <v>2</v>
      </c>
      <c r="K829" s="60"/>
    </row>
    <row r="830" spans="2:11" ht="20.100000000000001" hidden="1" customHeight="1" x14ac:dyDescent="0.2">
      <c r="B830" s="62">
        <f t="shared" ca="1" si="14"/>
        <v>7</v>
      </c>
      <c r="K830" s="60"/>
    </row>
    <row r="831" spans="2:11" ht="20.100000000000001" hidden="1" customHeight="1" x14ac:dyDescent="0.2">
      <c r="B831" s="62">
        <f t="shared" ca="1" si="14"/>
        <v>3</v>
      </c>
      <c r="K831" s="60"/>
    </row>
    <row r="832" spans="2:11" ht="20.100000000000001" hidden="1" customHeight="1" x14ac:dyDescent="0.2">
      <c r="B832" s="62">
        <f t="shared" ca="1" si="14"/>
        <v>3</v>
      </c>
      <c r="K832" s="60"/>
    </row>
    <row r="833" spans="2:11" ht="20.100000000000001" hidden="1" customHeight="1" x14ac:dyDescent="0.2">
      <c r="B833" s="62">
        <f t="shared" ca="1" si="14"/>
        <v>4</v>
      </c>
      <c r="K833" s="60"/>
    </row>
    <row r="834" spans="2:11" ht="20.100000000000001" hidden="1" customHeight="1" x14ac:dyDescent="0.2">
      <c r="B834" s="62">
        <f t="shared" ca="1" si="14"/>
        <v>9</v>
      </c>
      <c r="K834" s="60"/>
    </row>
    <row r="835" spans="2:11" ht="20.100000000000001" hidden="1" customHeight="1" x14ac:dyDescent="0.2">
      <c r="B835" s="62">
        <f t="shared" ca="1" si="14"/>
        <v>9</v>
      </c>
      <c r="K835" s="60"/>
    </row>
    <row r="836" spans="2:11" ht="20.100000000000001" hidden="1" customHeight="1" x14ac:dyDescent="0.2">
      <c r="B836" s="62">
        <f t="shared" ca="1" si="14"/>
        <v>7</v>
      </c>
      <c r="K836" s="60"/>
    </row>
    <row r="837" spans="2:11" ht="20.100000000000001" hidden="1" customHeight="1" x14ac:dyDescent="0.2">
      <c r="B837" s="62">
        <f t="shared" ca="1" si="14"/>
        <v>3</v>
      </c>
      <c r="K837" s="60"/>
    </row>
    <row r="838" spans="2:11" ht="20.100000000000001" hidden="1" customHeight="1" x14ac:dyDescent="0.2">
      <c r="B838" s="62">
        <f t="shared" ca="1" si="14"/>
        <v>7</v>
      </c>
      <c r="K838" s="60"/>
    </row>
    <row r="839" spans="2:11" ht="20.100000000000001" hidden="1" customHeight="1" x14ac:dyDescent="0.2">
      <c r="B839" s="62">
        <f t="shared" ca="1" si="14"/>
        <v>4</v>
      </c>
      <c r="K839" s="60"/>
    </row>
    <row r="840" spans="2:11" ht="20.100000000000001" hidden="1" customHeight="1" x14ac:dyDescent="0.2">
      <c r="B840" s="62">
        <f t="shared" ca="1" si="14"/>
        <v>5</v>
      </c>
      <c r="K840" s="60"/>
    </row>
    <row r="841" spans="2:11" ht="20.100000000000001" hidden="1" customHeight="1" x14ac:dyDescent="0.2">
      <c r="B841" s="62">
        <f t="shared" ref="B841:B904" ca="1" si="15">RANDBETWEEN(0,9)</f>
        <v>3</v>
      </c>
      <c r="K841" s="60"/>
    </row>
    <row r="842" spans="2:11" ht="20.100000000000001" hidden="1" customHeight="1" x14ac:dyDescent="0.2">
      <c r="B842" s="62">
        <f t="shared" ca="1" si="15"/>
        <v>0</v>
      </c>
      <c r="K842" s="60"/>
    </row>
    <row r="843" spans="2:11" ht="20.100000000000001" hidden="1" customHeight="1" x14ac:dyDescent="0.2">
      <c r="B843" s="62">
        <f t="shared" ca="1" si="15"/>
        <v>7</v>
      </c>
      <c r="K843" s="60"/>
    </row>
    <row r="844" spans="2:11" ht="20.100000000000001" hidden="1" customHeight="1" x14ac:dyDescent="0.2">
      <c r="B844" s="62">
        <f t="shared" ca="1" si="15"/>
        <v>1</v>
      </c>
      <c r="K844" s="60"/>
    </row>
    <row r="845" spans="2:11" ht="20.100000000000001" hidden="1" customHeight="1" x14ac:dyDescent="0.2">
      <c r="B845" s="62">
        <f t="shared" ca="1" si="15"/>
        <v>0</v>
      </c>
      <c r="K845" s="60"/>
    </row>
    <row r="846" spans="2:11" ht="20.100000000000001" hidden="1" customHeight="1" x14ac:dyDescent="0.2">
      <c r="B846" s="62">
        <f t="shared" ca="1" si="15"/>
        <v>1</v>
      </c>
      <c r="K846" s="60"/>
    </row>
    <row r="847" spans="2:11" ht="20.100000000000001" hidden="1" customHeight="1" x14ac:dyDescent="0.2">
      <c r="B847" s="62">
        <f t="shared" ca="1" si="15"/>
        <v>5</v>
      </c>
      <c r="K847" s="60"/>
    </row>
    <row r="848" spans="2:11" ht="20.100000000000001" hidden="1" customHeight="1" x14ac:dyDescent="0.2">
      <c r="B848" s="62">
        <f t="shared" ca="1" si="15"/>
        <v>6</v>
      </c>
      <c r="K848" s="60"/>
    </row>
    <row r="849" spans="2:11" ht="20.100000000000001" hidden="1" customHeight="1" x14ac:dyDescent="0.2">
      <c r="B849" s="62">
        <f t="shared" ca="1" si="15"/>
        <v>2</v>
      </c>
      <c r="K849" s="60"/>
    </row>
    <row r="850" spans="2:11" ht="20.100000000000001" hidden="1" customHeight="1" x14ac:dyDescent="0.2">
      <c r="B850" s="62">
        <f t="shared" ca="1" si="15"/>
        <v>4</v>
      </c>
      <c r="K850" s="60"/>
    </row>
    <row r="851" spans="2:11" ht="20.100000000000001" hidden="1" customHeight="1" x14ac:dyDescent="0.2">
      <c r="B851" s="62">
        <f t="shared" ca="1" si="15"/>
        <v>5</v>
      </c>
      <c r="K851" s="60"/>
    </row>
    <row r="852" spans="2:11" ht="20.100000000000001" hidden="1" customHeight="1" x14ac:dyDescent="0.2">
      <c r="B852" s="62">
        <f t="shared" ca="1" si="15"/>
        <v>4</v>
      </c>
      <c r="K852" s="60"/>
    </row>
    <row r="853" spans="2:11" ht="20.100000000000001" hidden="1" customHeight="1" x14ac:dyDescent="0.2">
      <c r="B853" s="62">
        <f t="shared" ca="1" si="15"/>
        <v>4</v>
      </c>
      <c r="K853" s="60"/>
    </row>
    <row r="854" spans="2:11" ht="20.100000000000001" hidden="1" customHeight="1" x14ac:dyDescent="0.2">
      <c r="B854" s="62">
        <f t="shared" ca="1" si="15"/>
        <v>9</v>
      </c>
      <c r="K854" s="60"/>
    </row>
    <row r="855" spans="2:11" ht="20.100000000000001" hidden="1" customHeight="1" x14ac:dyDescent="0.2">
      <c r="B855" s="62">
        <f t="shared" ca="1" si="15"/>
        <v>7</v>
      </c>
      <c r="K855" s="60"/>
    </row>
    <row r="856" spans="2:11" ht="20.100000000000001" hidden="1" customHeight="1" x14ac:dyDescent="0.2">
      <c r="B856" s="62">
        <f t="shared" ca="1" si="15"/>
        <v>2</v>
      </c>
      <c r="K856" s="60"/>
    </row>
    <row r="857" spans="2:11" ht="20.100000000000001" hidden="1" customHeight="1" x14ac:dyDescent="0.2">
      <c r="B857" s="62">
        <f t="shared" ca="1" si="15"/>
        <v>3</v>
      </c>
      <c r="K857" s="60"/>
    </row>
    <row r="858" spans="2:11" ht="20.100000000000001" hidden="1" customHeight="1" x14ac:dyDescent="0.2">
      <c r="B858" s="62">
        <f t="shared" ca="1" si="15"/>
        <v>7</v>
      </c>
      <c r="K858" s="60"/>
    </row>
    <row r="859" spans="2:11" ht="20.100000000000001" hidden="1" customHeight="1" x14ac:dyDescent="0.2">
      <c r="B859" s="62">
        <f t="shared" ca="1" si="15"/>
        <v>5</v>
      </c>
      <c r="K859" s="60"/>
    </row>
    <row r="860" spans="2:11" ht="20.100000000000001" hidden="1" customHeight="1" x14ac:dyDescent="0.2">
      <c r="B860" s="62">
        <f t="shared" ca="1" si="15"/>
        <v>5</v>
      </c>
      <c r="K860" s="60"/>
    </row>
    <row r="861" spans="2:11" ht="20.100000000000001" hidden="1" customHeight="1" x14ac:dyDescent="0.2">
      <c r="B861" s="62">
        <f t="shared" ca="1" si="15"/>
        <v>6</v>
      </c>
      <c r="K861" s="60"/>
    </row>
    <row r="862" spans="2:11" ht="20.100000000000001" hidden="1" customHeight="1" x14ac:dyDescent="0.2">
      <c r="B862" s="62">
        <f t="shared" ca="1" si="15"/>
        <v>6</v>
      </c>
      <c r="K862" s="60"/>
    </row>
    <row r="863" spans="2:11" ht="20.100000000000001" hidden="1" customHeight="1" x14ac:dyDescent="0.2">
      <c r="B863" s="62">
        <f t="shared" ca="1" si="15"/>
        <v>8</v>
      </c>
      <c r="K863" s="60"/>
    </row>
    <row r="864" spans="2:11" ht="20.100000000000001" hidden="1" customHeight="1" x14ac:dyDescent="0.2">
      <c r="B864" s="62">
        <f t="shared" ca="1" si="15"/>
        <v>5</v>
      </c>
      <c r="K864" s="60"/>
    </row>
    <row r="865" spans="2:11" ht="20.100000000000001" hidden="1" customHeight="1" x14ac:dyDescent="0.2">
      <c r="B865" s="62">
        <f t="shared" ca="1" si="15"/>
        <v>8</v>
      </c>
      <c r="K865" s="60"/>
    </row>
    <row r="866" spans="2:11" ht="20.100000000000001" hidden="1" customHeight="1" x14ac:dyDescent="0.2">
      <c r="B866" s="62">
        <f t="shared" ca="1" si="15"/>
        <v>6</v>
      </c>
      <c r="K866" s="60"/>
    </row>
    <row r="867" spans="2:11" ht="20.100000000000001" hidden="1" customHeight="1" x14ac:dyDescent="0.2">
      <c r="B867" s="62">
        <f t="shared" ca="1" si="15"/>
        <v>6</v>
      </c>
      <c r="K867" s="60"/>
    </row>
    <row r="868" spans="2:11" ht="20.100000000000001" hidden="1" customHeight="1" x14ac:dyDescent="0.2">
      <c r="B868" s="62">
        <f t="shared" ca="1" si="15"/>
        <v>2</v>
      </c>
      <c r="K868" s="60"/>
    </row>
    <row r="869" spans="2:11" ht="20.100000000000001" hidden="1" customHeight="1" x14ac:dyDescent="0.2">
      <c r="B869" s="62">
        <f t="shared" ca="1" si="15"/>
        <v>1</v>
      </c>
      <c r="K869" s="60"/>
    </row>
    <row r="870" spans="2:11" ht="20.100000000000001" hidden="1" customHeight="1" x14ac:dyDescent="0.2">
      <c r="B870" s="62">
        <f t="shared" ca="1" si="15"/>
        <v>9</v>
      </c>
      <c r="K870" s="60"/>
    </row>
    <row r="871" spans="2:11" ht="20.100000000000001" hidden="1" customHeight="1" x14ac:dyDescent="0.2">
      <c r="B871" s="62">
        <f t="shared" ca="1" si="15"/>
        <v>3</v>
      </c>
      <c r="K871" s="60"/>
    </row>
    <row r="872" spans="2:11" ht="20.100000000000001" hidden="1" customHeight="1" x14ac:dyDescent="0.2">
      <c r="B872" s="62">
        <f t="shared" ca="1" si="15"/>
        <v>4</v>
      </c>
      <c r="K872" s="60"/>
    </row>
    <row r="873" spans="2:11" ht="20.100000000000001" hidden="1" customHeight="1" x14ac:dyDescent="0.2">
      <c r="B873" s="62">
        <f t="shared" ca="1" si="15"/>
        <v>5</v>
      </c>
      <c r="K873" s="60"/>
    </row>
    <row r="874" spans="2:11" ht="20.100000000000001" hidden="1" customHeight="1" x14ac:dyDescent="0.2">
      <c r="B874" s="62">
        <f t="shared" ca="1" si="15"/>
        <v>4</v>
      </c>
      <c r="K874" s="60"/>
    </row>
    <row r="875" spans="2:11" ht="20.100000000000001" hidden="1" customHeight="1" x14ac:dyDescent="0.2">
      <c r="B875" s="62">
        <f t="shared" ca="1" si="15"/>
        <v>7</v>
      </c>
      <c r="K875" s="60"/>
    </row>
    <row r="876" spans="2:11" ht="20.100000000000001" hidden="1" customHeight="1" x14ac:dyDescent="0.2">
      <c r="B876" s="62">
        <f t="shared" ca="1" si="15"/>
        <v>4</v>
      </c>
      <c r="K876" s="60"/>
    </row>
    <row r="877" spans="2:11" ht="20.100000000000001" hidden="1" customHeight="1" x14ac:dyDescent="0.2">
      <c r="B877" s="62">
        <f t="shared" ca="1" si="15"/>
        <v>1</v>
      </c>
      <c r="K877" s="60"/>
    </row>
    <row r="878" spans="2:11" ht="20.100000000000001" hidden="1" customHeight="1" x14ac:dyDescent="0.2">
      <c r="B878" s="62">
        <f t="shared" ca="1" si="15"/>
        <v>1</v>
      </c>
      <c r="K878" s="60"/>
    </row>
    <row r="879" spans="2:11" ht="20.100000000000001" hidden="1" customHeight="1" x14ac:dyDescent="0.2">
      <c r="B879" s="62">
        <f t="shared" ca="1" si="15"/>
        <v>9</v>
      </c>
      <c r="K879" s="60"/>
    </row>
    <row r="880" spans="2:11" ht="20.100000000000001" hidden="1" customHeight="1" x14ac:dyDescent="0.2">
      <c r="B880" s="62">
        <f t="shared" ca="1" si="15"/>
        <v>3</v>
      </c>
      <c r="K880" s="60"/>
    </row>
    <row r="881" spans="2:11" ht="20.100000000000001" hidden="1" customHeight="1" x14ac:dyDescent="0.2">
      <c r="B881" s="62">
        <f t="shared" ca="1" si="15"/>
        <v>0</v>
      </c>
      <c r="K881" s="60"/>
    </row>
    <row r="882" spans="2:11" ht="20.100000000000001" hidden="1" customHeight="1" x14ac:dyDescent="0.2">
      <c r="B882" s="62">
        <f t="shared" ca="1" si="15"/>
        <v>5</v>
      </c>
      <c r="K882" s="60"/>
    </row>
    <row r="883" spans="2:11" ht="20.100000000000001" hidden="1" customHeight="1" x14ac:dyDescent="0.2">
      <c r="B883" s="62">
        <f t="shared" ca="1" si="15"/>
        <v>9</v>
      </c>
      <c r="K883" s="60"/>
    </row>
    <row r="884" spans="2:11" ht="20.100000000000001" hidden="1" customHeight="1" x14ac:dyDescent="0.2">
      <c r="B884" s="62">
        <f t="shared" ca="1" si="15"/>
        <v>8</v>
      </c>
      <c r="K884" s="60"/>
    </row>
    <row r="885" spans="2:11" ht="20.100000000000001" hidden="1" customHeight="1" x14ac:dyDescent="0.2">
      <c r="B885" s="62">
        <f t="shared" ca="1" si="15"/>
        <v>6</v>
      </c>
      <c r="K885" s="60"/>
    </row>
    <row r="886" spans="2:11" ht="20.100000000000001" hidden="1" customHeight="1" x14ac:dyDescent="0.2">
      <c r="B886" s="62">
        <f t="shared" ca="1" si="15"/>
        <v>0</v>
      </c>
      <c r="K886" s="60"/>
    </row>
    <row r="887" spans="2:11" ht="20.100000000000001" hidden="1" customHeight="1" x14ac:dyDescent="0.2">
      <c r="B887" s="62">
        <f t="shared" ca="1" si="15"/>
        <v>0</v>
      </c>
      <c r="K887" s="60"/>
    </row>
    <row r="888" spans="2:11" ht="20.100000000000001" hidden="1" customHeight="1" x14ac:dyDescent="0.2">
      <c r="B888" s="62">
        <f t="shared" ca="1" si="15"/>
        <v>3</v>
      </c>
      <c r="K888" s="60"/>
    </row>
    <row r="889" spans="2:11" ht="20.100000000000001" hidden="1" customHeight="1" x14ac:dyDescent="0.2">
      <c r="B889" s="62">
        <f t="shared" ca="1" si="15"/>
        <v>7</v>
      </c>
      <c r="K889" s="60"/>
    </row>
    <row r="890" spans="2:11" ht="20.100000000000001" hidden="1" customHeight="1" x14ac:dyDescent="0.2">
      <c r="B890" s="62">
        <f t="shared" ca="1" si="15"/>
        <v>5</v>
      </c>
      <c r="K890" s="60"/>
    </row>
    <row r="891" spans="2:11" ht="20.100000000000001" hidden="1" customHeight="1" x14ac:dyDescent="0.2">
      <c r="B891" s="62">
        <f t="shared" ca="1" si="15"/>
        <v>9</v>
      </c>
      <c r="K891" s="60"/>
    </row>
    <row r="892" spans="2:11" ht="20.100000000000001" hidden="1" customHeight="1" x14ac:dyDescent="0.2">
      <c r="B892" s="62">
        <f t="shared" ca="1" si="15"/>
        <v>2</v>
      </c>
      <c r="K892" s="60"/>
    </row>
    <row r="893" spans="2:11" ht="20.100000000000001" hidden="1" customHeight="1" x14ac:dyDescent="0.2">
      <c r="B893" s="62">
        <f t="shared" ca="1" si="15"/>
        <v>9</v>
      </c>
      <c r="K893" s="60"/>
    </row>
    <row r="894" spans="2:11" ht="20.100000000000001" hidden="1" customHeight="1" x14ac:dyDescent="0.2">
      <c r="B894" s="62">
        <f t="shared" ca="1" si="15"/>
        <v>9</v>
      </c>
      <c r="K894" s="60"/>
    </row>
    <row r="895" spans="2:11" ht="20.100000000000001" hidden="1" customHeight="1" x14ac:dyDescent="0.2">
      <c r="B895" s="62">
        <f t="shared" ca="1" si="15"/>
        <v>3</v>
      </c>
      <c r="K895" s="60"/>
    </row>
    <row r="896" spans="2:11" ht="20.100000000000001" hidden="1" customHeight="1" x14ac:dyDescent="0.2">
      <c r="B896" s="62">
        <f t="shared" ca="1" si="15"/>
        <v>7</v>
      </c>
      <c r="K896" s="60"/>
    </row>
    <row r="897" spans="2:11" ht="20.100000000000001" hidden="1" customHeight="1" x14ac:dyDescent="0.2">
      <c r="B897" s="62">
        <f t="shared" ca="1" si="15"/>
        <v>9</v>
      </c>
      <c r="K897" s="60"/>
    </row>
    <row r="898" spans="2:11" ht="20.100000000000001" hidden="1" customHeight="1" x14ac:dyDescent="0.2">
      <c r="B898" s="62">
        <f t="shared" ca="1" si="15"/>
        <v>9</v>
      </c>
      <c r="K898" s="60"/>
    </row>
    <row r="899" spans="2:11" ht="20.100000000000001" hidden="1" customHeight="1" x14ac:dyDescent="0.2">
      <c r="B899" s="62">
        <f t="shared" ca="1" si="15"/>
        <v>7</v>
      </c>
      <c r="K899" s="60"/>
    </row>
    <row r="900" spans="2:11" ht="20.100000000000001" hidden="1" customHeight="1" x14ac:dyDescent="0.2">
      <c r="B900" s="62">
        <f t="shared" ca="1" si="15"/>
        <v>2</v>
      </c>
      <c r="K900" s="60"/>
    </row>
    <row r="901" spans="2:11" ht="20.100000000000001" hidden="1" customHeight="1" x14ac:dyDescent="0.2">
      <c r="B901" s="62">
        <f t="shared" ca="1" si="15"/>
        <v>9</v>
      </c>
      <c r="K901" s="60"/>
    </row>
    <row r="902" spans="2:11" ht="20.100000000000001" hidden="1" customHeight="1" x14ac:dyDescent="0.2">
      <c r="B902" s="62">
        <f t="shared" ca="1" si="15"/>
        <v>0</v>
      </c>
      <c r="K902" s="60"/>
    </row>
    <row r="903" spans="2:11" ht="20.100000000000001" hidden="1" customHeight="1" x14ac:dyDescent="0.2">
      <c r="B903" s="62">
        <f t="shared" ca="1" si="15"/>
        <v>6</v>
      </c>
      <c r="K903" s="60"/>
    </row>
    <row r="904" spans="2:11" ht="20.100000000000001" hidden="1" customHeight="1" x14ac:dyDescent="0.2">
      <c r="B904" s="62">
        <f t="shared" ca="1" si="15"/>
        <v>8</v>
      </c>
      <c r="K904" s="60"/>
    </row>
    <row r="905" spans="2:11" ht="20.100000000000001" hidden="1" customHeight="1" x14ac:dyDescent="0.2">
      <c r="B905" s="62">
        <f t="shared" ref="B905:B968" ca="1" si="16">RANDBETWEEN(0,9)</f>
        <v>9</v>
      </c>
      <c r="K905" s="60"/>
    </row>
    <row r="906" spans="2:11" ht="20.100000000000001" hidden="1" customHeight="1" x14ac:dyDescent="0.2">
      <c r="B906" s="62">
        <f t="shared" ca="1" si="16"/>
        <v>3</v>
      </c>
      <c r="K906" s="60"/>
    </row>
    <row r="907" spans="2:11" ht="20.100000000000001" hidden="1" customHeight="1" x14ac:dyDescent="0.2">
      <c r="B907" s="62">
        <f t="shared" ca="1" si="16"/>
        <v>5</v>
      </c>
      <c r="K907" s="60"/>
    </row>
    <row r="908" spans="2:11" ht="20.100000000000001" hidden="1" customHeight="1" x14ac:dyDescent="0.2">
      <c r="B908" s="62">
        <f t="shared" ca="1" si="16"/>
        <v>3</v>
      </c>
      <c r="K908" s="60"/>
    </row>
    <row r="909" spans="2:11" ht="20.100000000000001" hidden="1" customHeight="1" x14ac:dyDescent="0.2">
      <c r="B909" s="62">
        <f t="shared" ca="1" si="16"/>
        <v>6</v>
      </c>
      <c r="K909" s="60"/>
    </row>
    <row r="910" spans="2:11" ht="20.100000000000001" hidden="1" customHeight="1" x14ac:dyDescent="0.2">
      <c r="B910" s="62">
        <f t="shared" ca="1" si="16"/>
        <v>0</v>
      </c>
      <c r="K910" s="60"/>
    </row>
    <row r="911" spans="2:11" ht="20.100000000000001" hidden="1" customHeight="1" x14ac:dyDescent="0.2">
      <c r="B911" s="62">
        <f t="shared" ca="1" si="16"/>
        <v>5</v>
      </c>
      <c r="K911" s="60"/>
    </row>
    <row r="912" spans="2:11" ht="20.100000000000001" hidden="1" customHeight="1" x14ac:dyDescent="0.2">
      <c r="B912" s="62">
        <f t="shared" ca="1" si="16"/>
        <v>9</v>
      </c>
      <c r="K912" s="60"/>
    </row>
    <row r="913" spans="2:11" ht="20.100000000000001" hidden="1" customHeight="1" x14ac:dyDescent="0.2">
      <c r="B913" s="62">
        <f t="shared" ca="1" si="16"/>
        <v>0</v>
      </c>
      <c r="K913" s="60"/>
    </row>
    <row r="914" spans="2:11" ht="20.100000000000001" hidden="1" customHeight="1" x14ac:dyDescent="0.2">
      <c r="B914" s="62">
        <f t="shared" ca="1" si="16"/>
        <v>3</v>
      </c>
      <c r="K914" s="60"/>
    </row>
    <row r="915" spans="2:11" ht="20.100000000000001" hidden="1" customHeight="1" x14ac:dyDescent="0.2">
      <c r="B915" s="62">
        <f t="shared" ca="1" si="16"/>
        <v>4</v>
      </c>
      <c r="K915" s="60"/>
    </row>
    <row r="916" spans="2:11" ht="20.100000000000001" hidden="1" customHeight="1" x14ac:dyDescent="0.2">
      <c r="B916" s="62">
        <f t="shared" ca="1" si="16"/>
        <v>0</v>
      </c>
      <c r="K916" s="60"/>
    </row>
    <row r="917" spans="2:11" ht="20.100000000000001" hidden="1" customHeight="1" x14ac:dyDescent="0.2">
      <c r="B917" s="62">
        <f t="shared" ca="1" si="16"/>
        <v>7</v>
      </c>
      <c r="K917" s="60"/>
    </row>
    <row r="918" spans="2:11" ht="20.100000000000001" hidden="1" customHeight="1" x14ac:dyDescent="0.2">
      <c r="B918" s="62">
        <f t="shared" ca="1" si="16"/>
        <v>2</v>
      </c>
      <c r="K918" s="60"/>
    </row>
    <row r="919" spans="2:11" ht="20.100000000000001" hidden="1" customHeight="1" x14ac:dyDescent="0.2">
      <c r="B919" s="62">
        <f t="shared" ca="1" si="16"/>
        <v>1</v>
      </c>
      <c r="K919" s="60"/>
    </row>
    <row r="920" spans="2:11" ht="20.100000000000001" hidden="1" customHeight="1" x14ac:dyDescent="0.2">
      <c r="B920" s="62">
        <f t="shared" ca="1" si="16"/>
        <v>8</v>
      </c>
      <c r="K920" s="60"/>
    </row>
    <row r="921" spans="2:11" ht="20.100000000000001" hidden="1" customHeight="1" x14ac:dyDescent="0.2">
      <c r="B921" s="62">
        <f t="shared" ca="1" si="16"/>
        <v>6</v>
      </c>
      <c r="K921" s="60"/>
    </row>
    <row r="922" spans="2:11" ht="20.100000000000001" hidden="1" customHeight="1" x14ac:dyDescent="0.2">
      <c r="B922" s="62">
        <f t="shared" ca="1" si="16"/>
        <v>3</v>
      </c>
      <c r="K922" s="60"/>
    </row>
    <row r="923" spans="2:11" ht="20.100000000000001" hidden="1" customHeight="1" x14ac:dyDescent="0.2">
      <c r="B923" s="62">
        <f t="shared" ca="1" si="16"/>
        <v>5</v>
      </c>
      <c r="K923" s="60"/>
    </row>
    <row r="924" spans="2:11" ht="20.100000000000001" hidden="1" customHeight="1" x14ac:dyDescent="0.2">
      <c r="B924" s="62">
        <f t="shared" ca="1" si="16"/>
        <v>1</v>
      </c>
      <c r="K924" s="60"/>
    </row>
    <row r="925" spans="2:11" ht="20.100000000000001" hidden="1" customHeight="1" x14ac:dyDescent="0.2">
      <c r="B925" s="62">
        <f t="shared" ca="1" si="16"/>
        <v>8</v>
      </c>
      <c r="K925" s="60"/>
    </row>
    <row r="926" spans="2:11" ht="20.100000000000001" hidden="1" customHeight="1" x14ac:dyDescent="0.2">
      <c r="B926" s="62">
        <f t="shared" ca="1" si="16"/>
        <v>3</v>
      </c>
      <c r="K926" s="60"/>
    </row>
    <row r="927" spans="2:11" ht="20.100000000000001" hidden="1" customHeight="1" x14ac:dyDescent="0.2">
      <c r="B927" s="62">
        <f t="shared" ca="1" si="16"/>
        <v>5</v>
      </c>
      <c r="K927" s="60"/>
    </row>
    <row r="928" spans="2:11" ht="20.100000000000001" hidden="1" customHeight="1" x14ac:dyDescent="0.2">
      <c r="B928" s="62">
        <f t="shared" ca="1" si="16"/>
        <v>8</v>
      </c>
      <c r="K928" s="60"/>
    </row>
    <row r="929" spans="2:11" ht="20.100000000000001" hidden="1" customHeight="1" x14ac:dyDescent="0.2">
      <c r="B929" s="62">
        <f t="shared" ca="1" si="16"/>
        <v>1</v>
      </c>
      <c r="K929" s="60"/>
    </row>
    <row r="930" spans="2:11" ht="20.100000000000001" hidden="1" customHeight="1" x14ac:dyDescent="0.2">
      <c r="B930" s="62">
        <f t="shared" ca="1" si="16"/>
        <v>5</v>
      </c>
      <c r="K930" s="60"/>
    </row>
    <row r="931" spans="2:11" ht="20.100000000000001" hidden="1" customHeight="1" x14ac:dyDescent="0.2">
      <c r="B931" s="62">
        <f t="shared" ca="1" si="16"/>
        <v>3</v>
      </c>
      <c r="K931" s="60"/>
    </row>
    <row r="932" spans="2:11" ht="20.100000000000001" hidden="1" customHeight="1" x14ac:dyDescent="0.2">
      <c r="B932" s="62">
        <f t="shared" ca="1" si="16"/>
        <v>4</v>
      </c>
      <c r="K932" s="60"/>
    </row>
    <row r="933" spans="2:11" ht="20.100000000000001" hidden="1" customHeight="1" x14ac:dyDescent="0.2">
      <c r="B933" s="62">
        <f t="shared" ca="1" si="16"/>
        <v>4</v>
      </c>
      <c r="K933" s="60"/>
    </row>
    <row r="934" spans="2:11" ht="20.100000000000001" hidden="1" customHeight="1" x14ac:dyDescent="0.2">
      <c r="B934" s="62">
        <f t="shared" ca="1" si="16"/>
        <v>2</v>
      </c>
      <c r="K934" s="60"/>
    </row>
    <row r="935" spans="2:11" ht="20.100000000000001" hidden="1" customHeight="1" x14ac:dyDescent="0.2">
      <c r="B935" s="62">
        <f t="shared" ca="1" si="16"/>
        <v>8</v>
      </c>
      <c r="K935" s="60"/>
    </row>
    <row r="936" spans="2:11" ht="20.100000000000001" hidden="1" customHeight="1" x14ac:dyDescent="0.2">
      <c r="B936" s="62">
        <f t="shared" ca="1" si="16"/>
        <v>7</v>
      </c>
      <c r="K936" s="60"/>
    </row>
    <row r="937" spans="2:11" ht="20.100000000000001" hidden="1" customHeight="1" x14ac:dyDescent="0.2">
      <c r="B937" s="62">
        <f t="shared" ca="1" si="16"/>
        <v>1</v>
      </c>
      <c r="K937" s="60"/>
    </row>
    <row r="938" spans="2:11" ht="20.100000000000001" hidden="1" customHeight="1" x14ac:dyDescent="0.2">
      <c r="B938" s="62">
        <f t="shared" ca="1" si="16"/>
        <v>0</v>
      </c>
      <c r="K938" s="60"/>
    </row>
    <row r="939" spans="2:11" ht="20.100000000000001" hidden="1" customHeight="1" x14ac:dyDescent="0.2">
      <c r="B939" s="62">
        <f t="shared" ca="1" si="16"/>
        <v>2</v>
      </c>
      <c r="K939" s="60"/>
    </row>
    <row r="940" spans="2:11" ht="20.100000000000001" hidden="1" customHeight="1" x14ac:dyDescent="0.2">
      <c r="B940" s="62">
        <f t="shared" ca="1" si="16"/>
        <v>7</v>
      </c>
      <c r="K940" s="60"/>
    </row>
    <row r="941" spans="2:11" ht="20.100000000000001" hidden="1" customHeight="1" x14ac:dyDescent="0.2">
      <c r="B941" s="62">
        <f t="shared" ca="1" si="16"/>
        <v>6</v>
      </c>
      <c r="K941" s="60"/>
    </row>
    <row r="942" spans="2:11" ht="20.100000000000001" hidden="1" customHeight="1" x14ac:dyDescent="0.2">
      <c r="B942" s="62">
        <f t="shared" ca="1" si="16"/>
        <v>7</v>
      </c>
      <c r="K942" s="60"/>
    </row>
    <row r="943" spans="2:11" ht="20.100000000000001" hidden="1" customHeight="1" x14ac:dyDescent="0.2">
      <c r="B943" s="62">
        <f t="shared" ca="1" si="16"/>
        <v>0</v>
      </c>
      <c r="K943" s="60"/>
    </row>
    <row r="944" spans="2:11" ht="20.100000000000001" hidden="1" customHeight="1" x14ac:dyDescent="0.2">
      <c r="B944" s="62">
        <f t="shared" ca="1" si="16"/>
        <v>3</v>
      </c>
      <c r="K944" s="60"/>
    </row>
    <row r="945" spans="2:11" ht="20.100000000000001" hidden="1" customHeight="1" x14ac:dyDescent="0.2">
      <c r="B945" s="62">
        <f t="shared" ca="1" si="16"/>
        <v>0</v>
      </c>
      <c r="K945" s="60"/>
    </row>
    <row r="946" spans="2:11" ht="20.100000000000001" hidden="1" customHeight="1" x14ac:dyDescent="0.2">
      <c r="B946" s="62">
        <f t="shared" ca="1" si="16"/>
        <v>2</v>
      </c>
      <c r="K946" s="60"/>
    </row>
    <row r="947" spans="2:11" ht="20.100000000000001" hidden="1" customHeight="1" x14ac:dyDescent="0.2">
      <c r="B947" s="62">
        <f t="shared" ca="1" si="16"/>
        <v>2</v>
      </c>
      <c r="K947" s="60"/>
    </row>
    <row r="948" spans="2:11" ht="20.100000000000001" hidden="1" customHeight="1" x14ac:dyDescent="0.2">
      <c r="B948" s="62">
        <f t="shared" ca="1" si="16"/>
        <v>1</v>
      </c>
      <c r="K948" s="60"/>
    </row>
    <row r="949" spans="2:11" ht="20.100000000000001" hidden="1" customHeight="1" x14ac:dyDescent="0.2">
      <c r="B949" s="62">
        <f t="shared" ca="1" si="16"/>
        <v>1</v>
      </c>
      <c r="K949" s="60"/>
    </row>
    <row r="950" spans="2:11" ht="20.100000000000001" hidden="1" customHeight="1" x14ac:dyDescent="0.2">
      <c r="B950" s="62">
        <f t="shared" ca="1" si="16"/>
        <v>5</v>
      </c>
      <c r="K950" s="60"/>
    </row>
    <row r="951" spans="2:11" ht="20.100000000000001" hidden="1" customHeight="1" x14ac:dyDescent="0.2">
      <c r="B951" s="62">
        <f t="shared" ca="1" si="16"/>
        <v>9</v>
      </c>
      <c r="K951" s="60"/>
    </row>
    <row r="952" spans="2:11" ht="20.100000000000001" hidden="1" customHeight="1" x14ac:dyDescent="0.2">
      <c r="B952" s="62">
        <f t="shared" ca="1" si="16"/>
        <v>1</v>
      </c>
      <c r="K952" s="60"/>
    </row>
    <row r="953" spans="2:11" ht="20.100000000000001" hidden="1" customHeight="1" x14ac:dyDescent="0.2">
      <c r="B953" s="62">
        <f t="shared" ca="1" si="16"/>
        <v>6</v>
      </c>
      <c r="K953" s="60"/>
    </row>
    <row r="954" spans="2:11" ht="20.100000000000001" hidden="1" customHeight="1" x14ac:dyDescent="0.2">
      <c r="B954" s="62">
        <f t="shared" ca="1" si="16"/>
        <v>1</v>
      </c>
      <c r="K954" s="60"/>
    </row>
    <row r="955" spans="2:11" ht="20.100000000000001" hidden="1" customHeight="1" x14ac:dyDescent="0.2">
      <c r="B955" s="62">
        <f t="shared" ca="1" si="16"/>
        <v>3</v>
      </c>
      <c r="K955" s="60"/>
    </row>
    <row r="956" spans="2:11" ht="20.100000000000001" hidden="1" customHeight="1" x14ac:dyDescent="0.2">
      <c r="B956" s="62">
        <f t="shared" ca="1" si="16"/>
        <v>6</v>
      </c>
      <c r="K956" s="60"/>
    </row>
    <row r="957" spans="2:11" ht="20.100000000000001" hidden="1" customHeight="1" x14ac:dyDescent="0.2">
      <c r="B957" s="62">
        <f t="shared" ca="1" si="16"/>
        <v>8</v>
      </c>
      <c r="K957" s="60"/>
    </row>
    <row r="958" spans="2:11" ht="20.100000000000001" hidden="1" customHeight="1" x14ac:dyDescent="0.2">
      <c r="B958" s="62">
        <f t="shared" ca="1" si="16"/>
        <v>0</v>
      </c>
      <c r="K958" s="60"/>
    </row>
    <row r="959" spans="2:11" ht="20.100000000000001" hidden="1" customHeight="1" x14ac:dyDescent="0.2">
      <c r="B959" s="62">
        <f t="shared" ca="1" si="16"/>
        <v>0</v>
      </c>
      <c r="K959" s="60"/>
    </row>
    <row r="960" spans="2:11" ht="20.100000000000001" hidden="1" customHeight="1" x14ac:dyDescent="0.2">
      <c r="B960" s="62">
        <f t="shared" ca="1" si="16"/>
        <v>3</v>
      </c>
      <c r="K960" s="60"/>
    </row>
    <row r="961" spans="2:11" ht="20.100000000000001" hidden="1" customHeight="1" x14ac:dyDescent="0.2">
      <c r="B961" s="62">
        <f t="shared" ca="1" si="16"/>
        <v>4</v>
      </c>
      <c r="K961" s="60"/>
    </row>
    <row r="962" spans="2:11" ht="20.100000000000001" hidden="1" customHeight="1" x14ac:dyDescent="0.2">
      <c r="B962" s="62">
        <f t="shared" ca="1" si="16"/>
        <v>8</v>
      </c>
      <c r="K962" s="60"/>
    </row>
    <row r="963" spans="2:11" ht="20.100000000000001" hidden="1" customHeight="1" x14ac:dyDescent="0.2">
      <c r="B963" s="62">
        <f t="shared" ca="1" si="16"/>
        <v>7</v>
      </c>
      <c r="K963" s="60"/>
    </row>
    <row r="964" spans="2:11" ht="20.100000000000001" hidden="1" customHeight="1" x14ac:dyDescent="0.2">
      <c r="B964" s="62">
        <f t="shared" ca="1" si="16"/>
        <v>9</v>
      </c>
      <c r="K964" s="60"/>
    </row>
    <row r="965" spans="2:11" ht="20.100000000000001" hidden="1" customHeight="1" x14ac:dyDescent="0.2">
      <c r="B965" s="62">
        <f t="shared" ca="1" si="16"/>
        <v>7</v>
      </c>
      <c r="K965" s="60"/>
    </row>
    <row r="966" spans="2:11" ht="20.100000000000001" hidden="1" customHeight="1" x14ac:dyDescent="0.2">
      <c r="B966" s="62">
        <f t="shared" ca="1" si="16"/>
        <v>2</v>
      </c>
      <c r="K966" s="60"/>
    </row>
    <row r="967" spans="2:11" ht="20.100000000000001" hidden="1" customHeight="1" x14ac:dyDescent="0.2">
      <c r="B967" s="62">
        <f t="shared" ca="1" si="16"/>
        <v>7</v>
      </c>
      <c r="K967" s="60"/>
    </row>
    <row r="968" spans="2:11" ht="20.100000000000001" hidden="1" customHeight="1" x14ac:dyDescent="0.2">
      <c r="B968" s="62">
        <f t="shared" ca="1" si="16"/>
        <v>3</v>
      </c>
      <c r="K968" s="60"/>
    </row>
    <row r="969" spans="2:11" ht="20.100000000000001" hidden="1" customHeight="1" x14ac:dyDescent="0.2">
      <c r="B969" s="62">
        <f t="shared" ref="B969:B1008" ca="1" si="17">RANDBETWEEN(0,9)</f>
        <v>7</v>
      </c>
      <c r="K969" s="60"/>
    </row>
    <row r="970" spans="2:11" ht="20.100000000000001" hidden="1" customHeight="1" x14ac:dyDescent="0.2">
      <c r="B970" s="62">
        <f t="shared" ca="1" si="17"/>
        <v>8</v>
      </c>
      <c r="K970" s="60"/>
    </row>
    <row r="971" spans="2:11" ht="20.100000000000001" hidden="1" customHeight="1" x14ac:dyDescent="0.2">
      <c r="B971" s="62">
        <f t="shared" ca="1" si="17"/>
        <v>8</v>
      </c>
      <c r="K971" s="60"/>
    </row>
    <row r="972" spans="2:11" ht="20.100000000000001" hidden="1" customHeight="1" x14ac:dyDescent="0.2">
      <c r="B972" s="62">
        <f t="shared" ca="1" si="17"/>
        <v>7</v>
      </c>
      <c r="K972" s="60"/>
    </row>
    <row r="973" spans="2:11" ht="20.100000000000001" hidden="1" customHeight="1" x14ac:dyDescent="0.2">
      <c r="B973" s="62">
        <f t="shared" ca="1" si="17"/>
        <v>6</v>
      </c>
      <c r="K973" s="60"/>
    </row>
    <row r="974" spans="2:11" ht="20.100000000000001" hidden="1" customHeight="1" x14ac:dyDescent="0.2">
      <c r="B974" s="62">
        <f t="shared" ca="1" si="17"/>
        <v>2</v>
      </c>
      <c r="K974" s="60"/>
    </row>
    <row r="975" spans="2:11" ht="20.100000000000001" hidden="1" customHeight="1" x14ac:dyDescent="0.2">
      <c r="B975" s="62">
        <f t="shared" ca="1" si="17"/>
        <v>8</v>
      </c>
      <c r="K975" s="60"/>
    </row>
    <row r="976" spans="2:11" ht="20.100000000000001" hidden="1" customHeight="1" x14ac:dyDescent="0.2">
      <c r="B976" s="62">
        <f t="shared" ca="1" si="17"/>
        <v>3</v>
      </c>
      <c r="K976" s="60"/>
    </row>
    <row r="977" spans="2:11" ht="20.100000000000001" hidden="1" customHeight="1" x14ac:dyDescent="0.2">
      <c r="B977" s="62">
        <f t="shared" ca="1" si="17"/>
        <v>0</v>
      </c>
      <c r="K977" s="60"/>
    </row>
    <row r="978" spans="2:11" ht="20.100000000000001" hidden="1" customHeight="1" x14ac:dyDescent="0.2">
      <c r="B978" s="62">
        <f t="shared" ca="1" si="17"/>
        <v>3</v>
      </c>
      <c r="K978" s="60"/>
    </row>
    <row r="979" spans="2:11" ht="20.100000000000001" hidden="1" customHeight="1" x14ac:dyDescent="0.2">
      <c r="B979" s="62">
        <f t="shared" ca="1" si="17"/>
        <v>1</v>
      </c>
      <c r="K979" s="60"/>
    </row>
    <row r="980" spans="2:11" ht="20.100000000000001" hidden="1" customHeight="1" x14ac:dyDescent="0.2">
      <c r="B980" s="62">
        <f t="shared" ca="1" si="17"/>
        <v>4</v>
      </c>
      <c r="K980" s="60"/>
    </row>
    <row r="981" spans="2:11" ht="20.100000000000001" hidden="1" customHeight="1" x14ac:dyDescent="0.2">
      <c r="B981" s="62">
        <f t="shared" ca="1" si="17"/>
        <v>7</v>
      </c>
      <c r="K981" s="60"/>
    </row>
    <row r="982" spans="2:11" ht="20.100000000000001" hidden="1" customHeight="1" x14ac:dyDescent="0.2">
      <c r="B982" s="62">
        <f t="shared" ca="1" si="17"/>
        <v>9</v>
      </c>
      <c r="K982" s="60"/>
    </row>
    <row r="983" spans="2:11" ht="20.100000000000001" hidden="1" customHeight="1" x14ac:dyDescent="0.2">
      <c r="B983" s="62">
        <f t="shared" ca="1" si="17"/>
        <v>6</v>
      </c>
      <c r="K983" s="60"/>
    </row>
    <row r="984" spans="2:11" ht="20.100000000000001" hidden="1" customHeight="1" x14ac:dyDescent="0.2">
      <c r="B984" s="62">
        <f t="shared" ca="1" si="17"/>
        <v>1</v>
      </c>
      <c r="K984" s="60"/>
    </row>
    <row r="985" spans="2:11" ht="20.100000000000001" hidden="1" customHeight="1" x14ac:dyDescent="0.2">
      <c r="B985" s="62">
        <f t="shared" ca="1" si="17"/>
        <v>2</v>
      </c>
      <c r="K985" s="60"/>
    </row>
    <row r="986" spans="2:11" ht="20.100000000000001" hidden="1" customHeight="1" x14ac:dyDescent="0.2">
      <c r="B986" s="62">
        <f t="shared" ca="1" si="17"/>
        <v>4</v>
      </c>
      <c r="K986" s="60"/>
    </row>
    <row r="987" spans="2:11" ht="20.100000000000001" hidden="1" customHeight="1" x14ac:dyDescent="0.2">
      <c r="B987" s="62">
        <f t="shared" ca="1" si="17"/>
        <v>2</v>
      </c>
      <c r="K987" s="60"/>
    </row>
    <row r="988" spans="2:11" ht="20.100000000000001" hidden="1" customHeight="1" x14ac:dyDescent="0.2">
      <c r="B988" s="62">
        <f t="shared" ca="1" si="17"/>
        <v>0</v>
      </c>
      <c r="K988" s="60"/>
    </row>
    <row r="989" spans="2:11" ht="20.100000000000001" hidden="1" customHeight="1" x14ac:dyDescent="0.2">
      <c r="B989" s="62">
        <f t="shared" ca="1" si="17"/>
        <v>3</v>
      </c>
      <c r="K989" s="60"/>
    </row>
    <row r="990" spans="2:11" ht="20.100000000000001" hidden="1" customHeight="1" x14ac:dyDescent="0.2">
      <c r="B990" s="62">
        <f t="shared" ca="1" si="17"/>
        <v>2</v>
      </c>
      <c r="K990" s="60"/>
    </row>
    <row r="991" spans="2:11" ht="20.100000000000001" hidden="1" customHeight="1" x14ac:dyDescent="0.2">
      <c r="B991" s="62">
        <f t="shared" ca="1" si="17"/>
        <v>9</v>
      </c>
      <c r="K991" s="60"/>
    </row>
    <row r="992" spans="2:11" ht="20.100000000000001" hidden="1" customHeight="1" x14ac:dyDescent="0.2">
      <c r="B992" s="62">
        <f t="shared" ca="1" si="17"/>
        <v>1</v>
      </c>
      <c r="K992" s="60"/>
    </row>
    <row r="993" spans="2:11" ht="20.100000000000001" hidden="1" customHeight="1" x14ac:dyDescent="0.2">
      <c r="B993" s="62">
        <f t="shared" ca="1" si="17"/>
        <v>9</v>
      </c>
      <c r="K993" s="60"/>
    </row>
    <row r="994" spans="2:11" ht="20.100000000000001" hidden="1" customHeight="1" x14ac:dyDescent="0.2">
      <c r="B994" s="62">
        <f t="shared" ca="1" si="17"/>
        <v>7</v>
      </c>
      <c r="K994" s="60"/>
    </row>
    <row r="995" spans="2:11" ht="20.100000000000001" hidden="1" customHeight="1" x14ac:dyDescent="0.2">
      <c r="B995" s="62">
        <f t="shared" ca="1" si="17"/>
        <v>4</v>
      </c>
      <c r="K995" s="60"/>
    </row>
    <row r="996" spans="2:11" ht="20.100000000000001" hidden="1" customHeight="1" x14ac:dyDescent="0.2">
      <c r="B996" s="62">
        <f t="shared" ca="1" si="17"/>
        <v>1</v>
      </c>
      <c r="K996" s="60"/>
    </row>
    <row r="997" spans="2:11" ht="20.100000000000001" hidden="1" customHeight="1" x14ac:dyDescent="0.2">
      <c r="B997" s="62">
        <f t="shared" ca="1" si="17"/>
        <v>0</v>
      </c>
      <c r="K997" s="60"/>
    </row>
    <row r="998" spans="2:11" ht="20.100000000000001" hidden="1" customHeight="1" x14ac:dyDescent="0.2">
      <c r="B998" s="62">
        <f t="shared" ca="1" si="17"/>
        <v>3</v>
      </c>
      <c r="K998" s="60"/>
    </row>
    <row r="999" spans="2:11" ht="20.100000000000001" hidden="1" customHeight="1" x14ac:dyDescent="0.2">
      <c r="B999" s="62">
        <f t="shared" ca="1" si="17"/>
        <v>2</v>
      </c>
      <c r="K999" s="60"/>
    </row>
    <row r="1000" spans="2:11" ht="20.100000000000001" hidden="1" customHeight="1" x14ac:dyDescent="0.2">
      <c r="B1000" s="62">
        <f t="shared" ca="1" si="17"/>
        <v>1</v>
      </c>
      <c r="K1000" s="60"/>
    </row>
    <row r="1001" spans="2:11" ht="20.100000000000001" hidden="1" customHeight="1" x14ac:dyDescent="0.2">
      <c r="B1001" s="62">
        <f t="shared" ca="1" si="17"/>
        <v>6</v>
      </c>
      <c r="K1001" s="60"/>
    </row>
    <row r="1002" spans="2:11" ht="20.100000000000001" hidden="1" customHeight="1" x14ac:dyDescent="0.2">
      <c r="B1002" s="62">
        <f t="shared" ca="1" si="17"/>
        <v>7</v>
      </c>
      <c r="K1002" s="60"/>
    </row>
    <row r="1003" spans="2:11" ht="20.100000000000001" hidden="1" customHeight="1" x14ac:dyDescent="0.2">
      <c r="B1003" s="62">
        <f t="shared" ca="1" si="17"/>
        <v>5</v>
      </c>
      <c r="K1003" s="60"/>
    </row>
    <row r="1004" spans="2:11" ht="20.100000000000001" hidden="1" customHeight="1" x14ac:dyDescent="0.2">
      <c r="B1004" s="62">
        <f t="shared" ca="1" si="17"/>
        <v>4</v>
      </c>
      <c r="K1004" s="60"/>
    </row>
    <row r="1005" spans="2:11" ht="20.100000000000001" hidden="1" customHeight="1" x14ac:dyDescent="0.2">
      <c r="B1005" s="62">
        <f t="shared" ca="1" si="17"/>
        <v>0</v>
      </c>
      <c r="K1005" s="60"/>
    </row>
    <row r="1006" spans="2:11" ht="20.100000000000001" hidden="1" customHeight="1" x14ac:dyDescent="0.2">
      <c r="B1006" s="62">
        <f t="shared" ca="1" si="17"/>
        <v>4</v>
      </c>
      <c r="K1006" s="60"/>
    </row>
    <row r="1007" spans="2:11" ht="20.100000000000001" customHeight="1" x14ac:dyDescent="0.25">
      <c r="B1007" s="62">
        <f t="shared" ca="1" si="17"/>
        <v>7</v>
      </c>
      <c r="D1007" s="66" t="s">
        <v>14</v>
      </c>
      <c r="E1007" s="67">
        <f>1/SQRT(1000)</f>
        <v>3.1622776601683791E-2</v>
      </c>
      <c r="F1007" s="67">
        <f>1.96*E1007*SQRT(0.1*0.9)</f>
        <v>1.8594192641790071E-2</v>
      </c>
      <c r="G1007" s="40"/>
      <c r="K1007" s="104" t="s">
        <v>52</v>
      </c>
    </row>
    <row r="1008" spans="2:11" ht="20.100000000000001" customHeight="1" x14ac:dyDescent="0.2">
      <c r="B1008" s="62">
        <f t="shared" ca="1" si="17"/>
        <v>7</v>
      </c>
    </row>
  </sheetData>
  <mergeCells count="3">
    <mergeCell ref="C7:D8"/>
    <mergeCell ref="E7:F8"/>
    <mergeCell ref="B7:B8"/>
  </mergeCells>
  <phoneticPr fontId="12" type="noConversion"/>
  <pageMargins left="0.78740157480314965" right="0.78740157480314965" top="0.98425196850393704" bottom="0.59055118110236227" header="0.51181102362204722" footer="0.51181102362204722"/>
  <pageSetup paperSize="9" scale="80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workbookViewId="0">
      <selection activeCell="D33" sqref="D33"/>
    </sheetView>
  </sheetViews>
  <sheetFormatPr baseColWidth="10" defaultColWidth="17.140625" defaultRowHeight="20.100000000000001" customHeight="1" x14ac:dyDescent="0.2"/>
  <cols>
    <col min="1" max="1" width="1.7109375" style="37" customWidth="1"/>
    <col min="2" max="9" width="17.140625" style="37"/>
    <col min="10" max="10" width="22.140625" style="37" customWidth="1"/>
    <col min="11" max="12" width="1.7109375" style="37" customWidth="1"/>
    <col min="13" max="16384" width="17.140625" style="37"/>
  </cols>
  <sheetData>
    <row r="1" spans="2:2" ht="20.100000000000001" customHeight="1" x14ac:dyDescent="0.2">
      <c r="B1" s="42" t="s">
        <v>62</v>
      </c>
    </row>
    <row r="2" spans="2:2" ht="20.100000000000001" customHeight="1" x14ac:dyDescent="0.2">
      <c r="B2" s="42"/>
    </row>
    <row r="3" spans="2:2" ht="20.100000000000001" customHeight="1" x14ac:dyDescent="0.2">
      <c r="B3" s="42"/>
    </row>
    <row r="23" spans="2:10" ht="20.100000000000001" customHeight="1" x14ac:dyDescent="0.25">
      <c r="B23" s="106" t="s">
        <v>48</v>
      </c>
      <c r="C23" s="107"/>
      <c r="D23" s="108" t="s">
        <v>49</v>
      </c>
      <c r="E23" s="108" t="s">
        <v>50</v>
      </c>
      <c r="F23" s="108"/>
      <c r="G23" s="108"/>
      <c r="H23" s="108" t="s">
        <v>49</v>
      </c>
      <c r="I23" s="108" t="s">
        <v>50</v>
      </c>
      <c r="J23" s="108"/>
    </row>
    <row r="24" spans="2:10" ht="20.100000000000001" customHeight="1" x14ac:dyDescent="0.25">
      <c r="B24" s="41" t="s">
        <v>54</v>
      </c>
      <c r="D24" s="59" t="s">
        <v>15</v>
      </c>
      <c r="E24" s="68">
        <f>1.96*SQRT(0.1*0.9)/SQRT(50)</f>
        <v>8.3155757467537991E-2</v>
      </c>
      <c r="G24" s="45" t="s">
        <v>55</v>
      </c>
      <c r="H24" s="59" t="s">
        <v>16</v>
      </c>
      <c r="I24" s="68">
        <f>1.96*SQRT(0.1*0.9)/SQRT(1000)</f>
        <v>1.8594192641790075E-2</v>
      </c>
    </row>
    <row r="25" spans="2:10" ht="20.100000000000001" customHeight="1" x14ac:dyDescent="0.2">
      <c r="B25" s="58"/>
      <c r="I25" s="44"/>
    </row>
    <row r="26" spans="2:10" ht="20.100000000000001" customHeight="1" x14ac:dyDescent="0.2">
      <c r="B26" s="58"/>
    </row>
  </sheetData>
  <phoneticPr fontId="12" type="noConversion"/>
  <pageMargins left="0.78740157480314965" right="0.78740157480314965" top="0.98425196850393704" bottom="0.59055118110236227" header="0.51181102362204722" footer="0.51181102362204722"/>
  <pageSetup paperSize="9" scale="80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Contents</vt:lpstr>
      <vt:lpstr>Abs_frequ</vt:lpstr>
      <vt:lpstr>Rel_frequ</vt:lpstr>
      <vt:lpstr>Rd_fluct_50</vt:lpstr>
      <vt:lpstr>Rd_fluct_1000</vt:lpstr>
      <vt:lpstr>Comp_50_1000</vt:lpstr>
    </vt:vector>
  </TitlesOfParts>
  <Company>Universität Klagenfurt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mborov</dc:creator>
  <cp:lastModifiedBy>mborov</cp:lastModifiedBy>
  <cp:lastPrinted>2011-10-08T16:26:19Z</cp:lastPrinted>
  <dcterms:created xsi:type="dcterms:W3CDTF">2011-01-25T12:39:19Z</dcterms:created>
  <dcterms:modified xsi:type="dcterms:W3CDTF">2011-10-20T14:20:32Z</dcterms:modified>
</cp:coreProperties>
</file>